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80" yWindow="-15" windowWidth="10020" windowHeight="1111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J65" i="1" l="1"/>
  <c r="K65" i="1"/>
  <c r="L65" i="1"/>
  <c r="M65" i="1"/>
  <c r="N65" i="1"/>
  <c r="O65" i="1"/>
  <c r="J66" i="1"/>
  <c r="K66" i="1"/>
  <c r="L66" i="1"/>
  <c r="M66" i="1"/>
  <c r="N66" i="1"/>
  <c r="O66" i="1"/>
  <c r="J67" i="1"/>
  <c r="K67" i="1"/>
  <c r="L67" i="1"/>
  <c r="M67" i="1"/>
  <c r="N67" i="1"/>
  <c r="O67" i="1"/>
  <c r="J68" i="1"/>
  <c r="K68" i="1"/>
  <c r="L68" i="1"/>
  <c r="M68" i="1"/>
  <c r="N68" i="1"/>
  <c r="O68" i="1"/>
  <c r="J69" i="1"/>
  <c r="K69" i="1"/>
  <c r="L69" i="1"/>
  <c r="M69" i="1"/>
  <c r="N69" i="1"/>
  <c r="O69" i="1"/>
  <c r="J70" i="1"/>
  <c r="K70" i="1"/>
  <c r="L70" i="1"/>
  <c r="M70" i="1"/>
  <c r="N70" i="1"/>
  <c r="O70" i="1"/>
  <c r="J71" i="1"/>
  <c r="K71" i="1"/>
  <c r="L71" i="1"/>
  <c r="M71" i="1"/>
  <c r="N71" i="1"/>
  <c r="O71" i="1"/>
  <c r="J72" i="1"/>
  <c r="K72" i="1"/>
  <c r="L72" i="1"/>
  <c r="M72" i="1"/>
  <c r="N72" i="1"/>
  <c r="O72" i="1"/>
  <c r="J73" i="1"/>
  <c r="K73" i="1"/>
  <c r="L73" i="1"/>
  <c r="M73" i="1"/>
  <c r="N73" i="1"/>
  <c r="O73" i="1"/>
  <c r="J74" i="1"/>
  <c r="K74" i="1"/>
  <c r="L74" i="1"/>
  <c r="M74" i="1"/>
  <c r="N74" i="1"/>
  <c r="O74" i="1"/>
  <c r="J75" i="1"/>
  <c r="K75" i="1"/>
  <c r="L75" i="1"/>
  <c r="M75" i="1"/>
  <c r="N75" i="1"/>
  <c r="O75" i="1"/>
  <c r="J76" i="1"/>
  <c r="K76" i="1"/>
  <c r="L76" i="1"/>
  <c r="M76" i="1"/>
  <c r="N76" i="1"/>
  <c r="O76" i="1"/>
  <c r="J77" i="1"/>
  <c r="K77" i="1"/>
  <c r="L77" i="1"/>
  <c r="M77" i="1"/>
  <c r="N77" i="1"/>
  <c r="O77" i="1"/>
  <c r="J78" i="1"/>
  <c r="K78" i="1"/>
  <c r="L78" i="1"/>
  <c r="M78" i="1"/>
  <c r="N78" i="1"/>
  <c r="O78" i="1"/>
  <c r="J79" i="1"/>
  <c r="K79" i="1"/>
  <c r="L79" i="1"/>
  <c r="M79" i="1"/>
  <c r="N79" i="1"/>
  <c r="O79" i="1"/>
  <c r="J80" i="1"/>
  <c r="K80" i="1"/>
  <c r="L80" i="1"/>
  <c r="M80" i="1"/>
  <c r="N80" i="1"/>
  <c r="O80" i="1"/>
  <c r="J81" i="1"/>
  <c r="K81" i="1"/>
  <c r="L81" i="1"/>
  <c r="M81" i="1"/>
  <c r="N81" i="1"/>
  <c r="O81" i="1"/>
  <c r="J82" i="1"/>
  <c r="K82" i="1"/>
  <c r="L82" i="1"/>
  <c r="M82" i="1"/>
  <c r="N82" i="1"/>
  <c r="O82" i="1"/>
  <c r="K24" i="1"/>
  <c r="S24" i="1"/>
  <c r="J56" i="1"/>
  <c r="Q56" i="1"/>
  <c r="J55" i="1"/>
  <c r="Q55" i="1"/>
  <c r="J54" i="1"/>
  <c r="Q54" i="1"/>
  <c r="R24" i="1"/>
  <c r="Q58" i="1" l="1"/>
  <c r="J58" i="1"/>
  <c r="K17" i="1"/>
  <c r="Q41" i="1"/>
  <c r="R41" i="1"/>
  <c r="Q42" i="1"/>
  <c r="R42" i="1"/>
  <c r="Q47" i="1"/>
  <c r="R47" i="1"/>
  <c r="Q44" i="1"/>
  <c r="R44" i="1"/>
  <c r="Q45" i="1"/>
  <c r="R45" i="1"/>
  <c r="Q46" i="1"/>
  <c r="R46" i="1"/>
  <c r="Q43" i="1"/>
  <c r="R43" i="1"/>
  <c r="Q48" i="1"/>
  <c r="R48" i="1"/>
  <c r="J41" i="1"/>
  <c r="K41" i="1"/>
  <c r="J42" i="1"/>
  <c r="K42" i="1"/>
  <c r="J47" i="1"/>
  <c r="K47" i="1"/>
  <c r="J44" i="1"/>
  <c r="K44" i="1"/>
  <c r="J45" i="1"/>
  <c r="K45" i="1"/>
  <c r="J46" i="1"/>
  <c r="K46" i="1"/>
  <c r="J43" i="1"/>
  <c r="K43" i="1"/>
  <c r="J48" i="1"/>
  <c r="K48" i="1"/>
  <c r="Q40" i="1"/>
  <c r="Q50" i="1" l="1"/>
  <c r="J50" i="1"/>
  <c r="L15" i="1"/>
  <c r="M15" i="1"/>
  <c r="N15" i="1"/>
  <c r="O15" i="1"/>
  <c r="L16" i="1"/>
  <c r="M16" i="1"/>
  <c r="N16" i="1"/>
  <c r="O16" i="1"/>
  <c r="L17" i="1"/>
  <c r="M17" i="1"/>
  <c r="N17" i="1"/>
  <c r="O17" i="1"/>
  <c r="T17" i="1" s="1"/>
  <c r="S17" i="1"/>
  <c r="R17" i="1"/>
  <c r="J17" i="1"/>
  <c r="Q17" i="1"/>
  <c r="S81" i="1"/>
  <c r="R81" i="1"/>
  <c r="Q81" i="1"/>
  <c r="T81" i="1"/>
  <c r="S80" i="1"/>
  <c r="R80" i="1"/>
  <c r="Q80" i="1"/>
  <c r="T80" i="1"/>
  <c r="S79" i="1"/>
  <c r="R79" i="1"/>
  <c r="Q79" i="1"/>
  <c r="T79" i="1"/>
  <c r="S78" i="1"/>
  <c r="R78" i="1"/>
  <c r="Q78" i="1"/>
  <c r="T78" i="1"/>
  <c r="J36" i="1" l="1"/>
  <c r="K36" i="1"/>
  <c r="L36" i="1"/>
  <c r="M36" i="1"/>
  <c r="N36" i="1"/>
  <c r="O36" i="1"/>
  <c r="T36" i="1" s="1"/>
  <c r="J39" i="1"/>
  <c r="K39" i="1"/>
  <c r="L39" i="1"/>
  <c r="M39" i="1"/>
  <c r="N39" i="1"/>
  <c r="O39" i="1"/>
  <c r="T39" i="1" s="1"/>
  <c r="J40" i="1"/>
  <c r="K40" i="1"/>
  <c r="L40" i="1"/>
  <c r="M40" i="1"/>
  <c r="N40" i="1"/>
  <c r="O40" i="1"/>
  <c r="T40" i="1" s="1"/>
  <c r="L41" i="1"/>
  <c r="M41" i="1"/>
  <c r="N41" i="1"/>
  <c r="O41" i="1"/>
  <c r="T41" i="1" s="1"/>
  <c r="L42" i="1"/>
  <c r="M42" i="1"/>
  <c r="N42" i="1"/>
  <c r="O42" i="1"/>
  <c r="T42" i="1" s="1"/>
  <c r="L47" i="1"/>
  <c r="M47" i="1"/>
  <c r="N47" i="1"/>
  <c r="O47" i="1"/>
  <c r="T47" i="1" s="1"/>
  <c r="L44" i="1"/>
  <c r="M44" i="1"/>
  <c r="N44" i="1"/>
  <c r="O44" i="1"/>
  <c r="T44" i="1" s="1"/>
  <c r="L45" i="1"/>
  <c r="M45" i="1"/>
  <c r="N45" i="1"/>
  <c r="O45" i="1"/>
  <c r="T45" i="1" s="1"/>
  <c r="L46" i="1"/>
  <c r="M46" i="1"/>
  <c r="N46" i="1"/>
  <c r="O46" i="1"/>
  <c r="T46" i="1" s="1"/>
  <c r="L43" i="1"/>
  <c r="M43" i="1"/>
  <c r="N43" i="1"/>
  <c r="O43" i="1"/>
  <c r="T43" i="1" s="1"/>
  <c r="L48" i="1"/>
  <c r="M48" i="1"/>
  <c r="N48" i="1"/>
  <c r="O48" i="1"/>
  <c r="T48" i="1" s="1"/>
  <c r="J51" i="1"/>
  <c r="K51" i="1"/>
  <c r="L51" i="1"/>
  <c r="M51" i="1"/>
  <c r="N51" i="1"/>
  <c r="O51" i="1"/>
  <c r="T51" i="1" s="1"/>
  <c r="J38" i="1"/>
  <c r="K38" i="1"/>
  <c r="L38" i="1"/>
  <c r="M38" i="1"/>
  <c r="N38" i="1"/>
  <c r="O38" i="1"/>
  <c r="T38" i="1" s="1"/>
  <c r="J52" i="1"/>
  <c r="K52" i="1"/>
  <c r="L52" i="1"/>
  <c r="M52" i="1"/>
  <c r="N52" i="1"/>
  <c r="O52" i="1"/>
  <c r="T52" i="1" s="1"/>
  <c r="J53" i="1"/>
  <c r="K53" i="1"/>
  <c r="L53" i="1"/>
  <c r="M53" i="1"/>
  <c r="N53" i="1"/>
  <c r="O53" i="1"/>
  <c r="T53" i="1" s="1"/>
  <c r="Q67" i="1"/>
  <c r="R67" i="1"/>
  <c r="S67" i="1"/>
  <c r="Q68" i="1"/>
  <c r="R68" i="1"/>
  <c r="S68" i="1"/>
  <c r="Q69" i="1"/>
  <c r="R69" i="1"/>
  <c r="S69" i="1"/>
  <c r="Q70" i="1"/>
  <c r="R70" i="1"/>
  <c r="S70" i="1"/>
  <c r="Q71" i="1"/>
  <c r="R71" i="1"/>
  <c r="S71" i="1"/>
  <c r="Q72" i="1"/>
  <c r="R72" i="1"/>
  <c r="S72" i="1"/>
  <c r="Q73" i="1"/>
  <c r="R73" i="1"/>
  <c r="S73" i="1"/>
  <c r="Q74" i="1"/>
  <c r="R74" i="1"/>
  <c r="S74" i="1"/>
  <c r="Q75" i="1"/>
  <c r="R75" i="1"/>
  <c r="S75" i="1"/>
  <c r="Q77" i="1"/>
  <c r="Q82" i="1"/>
  <c r="R82" i="1"/>
  <c r="S82" i="1"/>
  <c r="Q59" i="1"/>
  <c r="R59" i="1"/>
  <c r="S59" i="1"/>
  <c r="Q60" i="1"/>
  <c r="R60" i="1"/>
  <c r="S60" i="1"/>
  <c r="Q36" i="1"/>
  <c r="R36" i="1"/>
  <c r="S36" i="1"/>
  <c r="Q39" i="1"/>
  <c r="R39" i="1"/>
  <c r="S39" i="1"/>
  <c r="R40" i="1"/>
  <c r="S40" i="1"/>
  <c r="S41" i="1"/>
  <c r="S42" i="1"/>
  <c r="S47" i="1"/>
  <c r="S44" i="1"/>
  <c r="S45" i="1"/>
  <c r="S46" i="1"/>
  <c r="S43" i="1"/>
  <c r="S48" i="1"/>
  <c r="Q51" i="1"/>
  <c r="R51" i="1"/>
  <c r="S51" i="1"/>
  <c r="Q38" i="1"/>
  <c r="R38" i="1"/>
  <c r="S38" i="1"/>
  <c r="Q52" i="1"/>
  <c r="R52" i="1"/>
  <c r="S52" i="1"/>
  <c r="Q53" i="1"/>
  <c r="R53" i="1"/>
  <c r="S53" i="1"/>
  <c r="J37" i="1"/>
  <c r="K37" i="1"/>
  <c r="L37" i="1"/>
  <c r="M37" i="1"/>
  <c r="N37" i="1"/>
  <c r="O37" i="1"/>
  <c r="T37" i="1" s="1"/>
  <c r="J5" i="1"/>
  <c r="K5" i="1"/>
  <c r="L5" i="1"/>
  <c r="M5" i="1"/>
  <c r="N5" i="1"/>
  <c r="O5" i="1"/>
  <c r="T5" i="1" s="1"/>
  <c r="J6" i="1"/>
  <c r="K6" i="1"/>
  <c r="L6" i="1"/>
  <c r="M6" i="1"/>
  <c r="N6" i="1"/>
  <c r="O6" i="1"/>
  <c r="T6" i="1" s="1"/>
  <c r="J7" i="1"/>
  <c r="K7" i="1"/>
  <c r="L7" i="1"/>
  <c r="M7" i="1"/>
  <c r="N7" i="1"/>
  <c r="O7" i="1"/>
  <c r="T7" i="1" s="1"/>
  <c r="J8" i="1"/>
  <c r="K8" i="1"/>
  <c r="L8" i="1"/>
  <c r="M8" i="1"/>
  <c r="N8" i="1"/>
  <c r="O8" i="1"/>
  <c r="T8" i="1" s="1"/>
  <c r="J10" i="1"/>
  <c r="J11" i="1"/>
  <c r="K11" i="1"/>
  <c r="L11" i="1"/>
  <c r="M11" i="1"/>
  <c r="N11" i="1"/>
  <c r="O11" i="1"/>
  <c r="T11" i="1" s="1"/>
  <c r="J12" i="1"/>
  <c r="K12" i="1"/>
  <c r="L12" i="1"/>
  <c r="M12" i="1"/>
  <c r="N12" i="1"/>
  <c r="O12" i="1"/>
  <c r="T12" i="1" s="1"/>
  <c r="J13" i="1"/>
  <c r="K13" i="1"/>
  <c r="L13" i="1"/>
  <c r="M13" i="1"/>
  <c r="N13" i="1"/>
  <c r="O13" i="1"/>
  <c r="T13" i="1" s="1"/>
  <c r="J14" i="1"/>
  <c r="K14" i="1"/>
  <c r="L14" i="1"/>
  <c r="M14" i="1"/>
  <c r="N14" i="1"/>
  <c r="O14" i="1"/>
  <c r="T14" i="1" s="1"/>
  <c r="J15" i="1"/>
  <c r="K15" i="1"/>
  <c r="T15" i="1"/>
  <c r="J16" i="1"/>
  <c r="K16" i="1"/>
  <c r="T16" i="1"/>
  <c r="J18" i="1"/>
  <c r="K18" i="1"/>
  <c r="L18" i="1"/>
  <c r="M18" i="1"/>
  <c r="N18" i="1"/>
  <c r="O18" i="1"/>
  <c r="T18" i="1" s="1"/>
  <c r="J19" i="1"/>
  <c r="K19" i="1"/>
  <c r="L19" i="1"/>
  <c r="M19" i="1"/>
  <c r="N19" i="1"/>
  <c r="O19" i="1"/>
  <c r="T19" i="1" s="1"/>
  <c r="J20" i="1"/>
  <c r="K20" i="1"/>
  <c r="L20" i="1"/>
  <c r="M20" i="1"/>
  <c r="N20" i="1"/>
  <c r="O20" i="1"/>
  <c r="T20" i="1" s="1"/>
  <c r="J21" i="1"/>
  <c r="K21" i="1"/>
  <c r="L21" i="1"/>
  <c r="M21" i="1"/>
  <c r="N21" i="1"/>
  <c r="O21" i="1"/>
  <c r="T21" i="1" s="1"/>
  <c r="J22" i="1"/>
  <c r="K22" i="1"/>
  <c r="L22" i="1"/>
  <c r="M22" i="1"/>
  <c r="N22" i="1"/>
  <c r="O22" i="1"/>
  <c r="T22" i="1" s="1"/>
  <c r="J23" i="1"/>
  <c r="K23" i="1"/>
  <c r="L23" i="1"/>
  <c r="M23" i="1"/>
  <c r="N23" i="1"/>
  <c r="O23" i="1"/>
  <c r="T23" i="1" s="1"/>
  <c r="J26" i="1"/>
  <c r="J27" i="1"/>
  <c r="K27" i="1"/>
  <c r="L27" i="1"/>
  <c r="M27" i="1"/>
  <c r="N27" i="1"/>
  <c r="O27" i="1"/>
  <c r="T27" i="1" s="1"/>
  <c r="J28" i="1"/>
  <c r="K28" i="1"/>
  <c r="L28" i="1"/>
  <c r="M28" i="1"/>
  <c r="N28" i="1"/>
  <c r="O28" i="1"/>
  <c r="T28" i="1" s="1"/>
  <c r="J29" i="1"/>
  <c r="K29" i="1"/>
  <c r="L29" i="1"/>
  <c r="M29" i="1"/>
  <c r="N29" i="1"/>
  <c r="O29" i="1"/>
  <c r="T29" i="1" s="1"/>
  <c r="J30" i="1"/>
  <c r="K30" i="1"/>
  <c r="L30" i="1"/>
  <c r="M30" i="1"/>
  <c r="N30" i="1"/>
  <c r="O30" i="1"/>
  <c r="T30" i="1" s="1"/>
  <c r="Q10" i="1"/>
  <c r="S6" i="1"/>
  <c r="R6" i="1"/>
  <c r="Q6" i="1"/>
  <c r="Q13" i="1"/>
  <c r="R13" i="1"/>
  <c r="S13" i="1"/>
  <c r="Q14" i="1"/>
  <c r="R14" i="1"/>
  <c r="S14" i="1"/>
  <c r="Q15" i="1"/>
  <c r="R15" i="1"/>
  <c r="S15" i="1"/>
  <c r="Q16" i="1"/>
  <c r="R16" i="1"/>
  <c r="S16" i="1"/>
  <c r="Q7" i="1"/>
  <c r="R7" i="1"/>
  <c r="S7" i="1"/>
  <c r="Q8" i="1"/>
  <c r="R8" i="1"/>
  <c r="S8" i="1"/>
  <c r="Q18" i="1"/>
  <c r="R18" i="1"/>
  <c r="S18" i="1"/>
  <c r="Q19" i="1"/>
  <c r="R19" i="1"/>
  <c r="S19" i="1"/>
  <c r="Q20" i="1"/>
  <c r="R20" i="1"/>
  <c r="S20" i="1"/>
  <c r="Q21" i="1"/>
  <c r="R21" i="1"/>
  <c r="S21" i="1"/>
  <c r="Q22" i="1"/>
  <c r="R22" i="1"/>
  <c r="S22" i="1"/>
  <c r="Q23" i="1"/>
  <c r="R23" i="1"/>
  <c r="S23" i="1"/>
  <c r="Q26" i="1"/>
  <c r="Q27" i="1"/>
  <c r="R27" i="1"/>
  <c r="S27" i="1"/>
  <c r="Q28" i="1"/>
  <c r="R28" i="1"/>
  <c r="S28" i="1"/>
  <c r="Q29" i="1"/>
  <c r="R29" i="1"/>
  <c r="S29" i="1"/>
  <c r="Q30" i="1"/>
  <c r="R30" i="1"/>
  <c r="S30" i="1"/>
  <c r="Q3" i="1"/>
  <c r="R3" i="1"/>
  <c r="S3" i="1"/>
  <c r="Q4" i="1"/>
  <c r="R4" i="1"/>
  <c r="S4" i="1"/>
  <c r="Q37" i="1"/>
  <c r="R37" i="1"/>
  <c r="S37" i="1"/>
  <c r="Q5" i="1"/>
  <c r="R5" i="1"/>
  <c r="S5" i="1"/>
  <c r="Q11" i="1"/>
  <c r="R11" i="1"/>
  <c r="S11" i="1"/>
  <c r="T74" i="1" l="1"/>
  <c r="T75" i="1"/>
  <c r="T82" i="1"/>
  <c r="J59" i="1"/>
  <c r="K59" i="1"/>
  <c r="L59" i="1"/>
  <c r="M59" i="1"/>
  <c r="N59" i="1"/>
  <c r="O59" i="1"/>
  <c r="T59" i="1" s="1"/>
  <c r="J60" i="1"/>
  <c r="K60" i="1"/>
  <c r="L60" i="1"/>
  <c r="M60" i="1"/>
  <c r="N60" i="1"/>
  <c r="O60" i="1"/>
  <c r="T60" i="1" s="1"/>
  <c r="J34" i="1" l="1"/>
  <c r="K34" i="1"/>
  <c r="L34" i="1"/>
  <c r="M34" i="1"/>
  <c r="N34" i="1"/>
  <c r="O34" i="1"/>
  <c r="T34" i="1" s="1"/>
  <c r="J35" i="1"/>
  <c r="K35" i="1"/>
  <c r="L35" i="1"/>
  <c r="M35" i="1"/>
  <c r="N35" i="1"/>
  <c r="O35" i="1"/>
  <c r="T35" i="1" s="1"/>
  <c r="T70" i="1"/>
  <c r="T71" i="1"/>
  <c r="T72" i="1"/>
  <c r="T73" i="1"/>
  <c r="T66" i="1"/>
  <c r="T67" i="1"/>
  <c r="T68" i="1"/>
  <c r="T69" i="1"/>
  <c r="T65" i="1" l="1"/>
  <c r="Q65" i="1"/>
  <c r="R65" i="1"/>
  <c r="S65" i="1"/>
  <c r="Q34" i="1"/>
  <c r="Q35" i="1"/>
  <c r="R34" i="1"/>
  <c r="S34" i="1"/>
  <c r="R35" i="1"/>
  <c r="S35" i="1"/>
  <c r="S12" i="1"/>
  <c r="R12" i="1"/>
  <c r="Q12" i="1"/>
  <c r="L4" i="1"/>
  <c r="M4" i="1"/>
  <c r="N4" i="1"/>
  <c r="O4" i="1"/>
  <c r="T4" i="1" s="1"/>
  <c r="K4" i="1"/>
  <c r="J4" i="1"/>
  <c r="S66" i="1" l="1"/>
  <c r="R66" i="1"/>
  <c r="Q66" i="1"/>
  <c r="J3" i="1" l="1"/>
  <c r="K3" i="1"/>
  <c r="L3" i="1"/>
  <c r="M3" i="1"/>
  <c r="N3" i="1"/>
  <c r="O3" i="1"/>
  <c r="T3" i="1" s="1"/>
</calcChain>
</file>

<file path=xl/sharedStrings.xml><?xml version="1.0" encoding="utf-8"?>
<sst xmlns="http://schemas.openxmlformats.org/spreadsheetml/2006/main" count="250" uniqueCount="154">
  <si>
    <t>nr</t>
  </si>
  <si>
    <t>halve minuut tot volgende</t>
  </si>
  <si>
    <t>Naam</t>
  </si>
  <si>
    <t>Boot</t>
  </si>
  <si>
    <t>Starttijd</t>
  </si>
  <si>
    <t>1 km</t>
  </si>
  <si>
    <t>2 km</t>
  </si>
  <si>
    <t>Finish</t>
  </si>
  <si>
    <t>km 1</t>
  </si>
  <si>
    <t>km 2</t>
  </si>
  <si>
    <t>km 3</t>
  </si>
  <si>
    <t>Totaal</t>
  </si>
  <si>
    <t>Nr.</t>
  </si>
  <si>
    <t>één minuut tot volgende</t>
  </si>
  <si>
    <t>Uitslag lunchheat 16:00 uur</t>
  </si>
  <si>
    <t>Didgeriduo</t>
  </si>
  <si>
    <t>Bartelo van der Berg / Gijs Looijen</t>
  </si>
  <si>
    <t>Primo Limo</t>
  </si>
  <si>
    <t>Uitslag ochtendheat 10:30 uur</t>
  </si>
  <si>
    <t>Uitslag lunchheat 13:15 uur</t>
  </si>
  <si>
    <t>Nickname</t>
  </si>
  <si>
    <t>Berliner</t>
  </si>
  <si>
    <t>Heerlijk Helder</t>
  </si>
  <si>
    <t>Catch</t>
  </si>
  <si>
    <t>Erkend Talent</t>
  </si>
  <si>
    <t>Gyges</t>
  </si>
  <si>
    <t>Hoornsediep Heerste</t>
  </si>
  <si>
    <t>Gerbren Spoelstra</t>
  </si>
  <si>
    <t>Jorn Thalen</t>
  </si>
  <si>
    <t>Jorrit Bergsma</t>
  </si>
  <si>
    <t>Lucas Hafkenscheid</t>
  </si>
  <si>
    <t>Jelle Vos</t>
  </si>
  <si>
    <t>Geert Hemminga</t>
  </si>
  <si>
    <t>naam</t>
  </si>
  <si>
    <t>boot</t>
  </si>
  <si>
    <t>tijd</t>
  </si>
  <si>
    <t xml:space="preserve">Nr. </t>
  </si>
  <si>
    <t>Ilse krijger</t>
  </si>
  <si>
    <t>Medien van de Laan</t>
  </si>
  <si>
    <t>Nienke van de Laan</t>
  </si>
  <si>
    <t>Raand</t>
  </si>
  <si>
    <t>Wing Winner</t>
  </si>
  <si>
    <t>Catch as Catch Can</t>
  </si>
  <si>
    <t>Fisherman's Friend</t>
  </si>
  <si>
    <t>Lekker Licht</t>
  </si>
  <si>
    <t>Nick Name</t>
  </si>
  <si>
    <t>Rutger de Vries</t>
  </si>
  <si>
    <t>Adriaan van der Graaf</t>
  </si>
  <si>
    <t>Sebastiaan Pool</t>
  </si>
  <si>
    <t>Michiel Mijnhardt</t>
  </si>
  <si>
    <t>Johannes Buitenhuis</t>
  </si>
  <si>
    <t>Viktor Villerius</t>
  </si>
  <si>
    <t>oplijnen</t>
  </si>
  <si>
    <t>voorstart</t>
  </si>
  <si>
    <t>start</t>
  </si>
  <si>
    <t>1km</t>
  </si>
  <si>
    <t>2km</t>
  </si>
  <si>
    <t>finish</t>
  </si>
  <si>
    <t>Thomas Doornbos</t>
  </si>
  <si>
    <t>Aegir</t>
  </si>
  <si>
    <t>Dubbel Boks</t>
  </si>
  <si>
    <t>Kopje Kleiner</t>
  </si>
  <si>
    <t>Brive Bus</t>
  </si>
  <si>
    <t>Wing winner</t>
  </si>
  <si>
    <t>Catch as Catch can</t>
  </si>
  <si>
    <t>Een een twee</t>
  </si>
  <si>
    <t>Iris van de Vegte</t>
  </si>
  <si>
    <t>Rianne Gringhuis</t>
  </si>
  <si>
    <t>Marloes Plieger</t>
  </si>
  <si>
    <t>Marloes Oldenburg</t>
  </si>
  <si>
    <t>Iris Rodenburg</t>
  </si>
  <si>
    <t>Wouter de Boer</t>
  </si>
  <si>
    <t>Mijn Eentje</t>
  </si>
  <si>
    <t>Luuk Adema</t>
  </si>
  <si>
    <t>Slag</t>
  </si>
  <si>
    <t>Mart Adema</t>
  </si>
  <si>
    <t>Vecht</t>
  </si>
  <si>
    <t>Waterjuffer</t>
  </si>
  <si>
    <t>Pieter Dieleman</t>
  </si>
  <si>
    <t>Harkstede</t>
  </si>
  <si>
    <t>Jan Jaap Feddema</t>
  </si>
  <si>
    <t>Waterheld</t>
  </si>
  <si>
    <t>Marcel Woortman</t>
  </si>
  <si>
    <t>Ijsvogel</t>
  </si>
  <si>
    <t>Michiel Donker</t>
  </si>
  <si>
    <t>Kemphaan</t>
  </si>
  <si>
    <t>Ido Groenveld</t>
  </si>
  <si>
    <t>Paul Rakke</t>
  </si>
  <si>
    <t>Aqtion</t>
  </si>
  <si>
    <t>nn</t>
  </si>
  <si>
    <t>mgz dubbel vier 1</t>
  </si>
  <si>
    <t>mgz dubbel vier 2</t>
  </si>
  <si>
    <t>Snip</t>
  </si>
  <si>
    <t>Blochii</t>
  </si>
  <si>
    <t>Eva Sprenger</t>
  </si>
  <si>
    <t>Yang Hang Tang</t>
  </si>
  <si>
    <t>Melvin Twellaar</t>
  </si>
  <si>
    <t>Jaron Twellaar</t>
  </si>
  <si>
    <t>Martijn Berkman</t>
  </si>
  <si>
    <t>Carsten Helmich</t>
  </si>
  <si>
    <t>Vincent Reijneveld</t>
  </si>
  <si>
    <t>Waterhaas</t>
  </si>
  <si>
    <t>Marathon</t>
  </si>
  <si>
    <t>NSNM</t>
  </si>
  <si>
    <t>Forca</t>
  </si>
  <si>
    <t>Witte Zwaan</t>
  </si>
  <si>
    <t>Ant ter Braake</t>
  </si>
  <si>
    <t>Gerlof Corver</t>
  </si>
  <si>
    <t>Janneke Bosch</t>
  </si>
  <si>
    <t>Helma de Jong</t>
  </si>
  <si>
    <t>Ben Wirtjes</t>
  </si>
  <si>
    <t>Bliksems</t>
  </si>
  <si>
    <t>Twaylings</t>
  </si>
  <si>
    <t>Citadel</t>
  </si>
  <si>
    <t>Gerda Dijk II</t>
  </si>
  <si>
    <t>Irene Doelman</t>
  </si>
  <si>
    <t>Denise Sman</t>
  </si>
  <si>
    <t>Pieternel Papineau Salm</t>
  </si>
  <si>
    <t>Emma Corbijn van Willenswaard</t>
  </si>
  <si>
    <t>Principalis</t>
  </si>
  <si>
    <t>Middagheat start: 16.00 uur (Vanaf de derde brug!)</t>
  </si>
  <si>
    <t>Lunchheat start: 13.15 uur  (Vanaf de derde brug!)</t>
  </si>
  <si>
    <t>Ochtendheat start: 10.30 uur  (Vanaf de derde brug!)</t>
  </si>
  <si>
    <t>Piet Pascha</t>
  </si>
  <si>
    <t>Gijs Looijen</t>
  </si>
  <si>
    <t>MGD Acht</t>
  </si>
  <si>
    <t>Cheiron</t>
  </si>
  <si>
    <t>EJD acht 1</t>
  </si>
  <si>
    <t>EJD acht 2</t>
  </si>
  <si>
    <t>Koets</t>
  </si>
  <si>
    <t>Tim Weerkamp</t>
  </si>
  <si>
    <t>Six Shooter</t>
  </si>
  <si>
    <t>PM 2-</t>
  </si>
  <si>
    <t>Bouke Lubach</t>
  </si>
  <si>
    <t>Maarten Hoppenbrouwer</t>
  </si>
  <si>
    <t>Blok 1 starters</t>
  </si>
  <si>
    <t>blok 1 helpers</t>
  </si>
  <si>
    <t>blok 2 starters</t>
  </si>
  <si>
    <t>blok 2 helpers</t>
  </si>
  <si>
    <t>blok 3 starters</t>
  </si>
  <si>
    <t>blok 3 helpers</t>
  </si>
  <si>
    <t>Iris v</t>
  </si>
  <si>
    <t>Rianne</t>
  </si>
  <si>
    <t>Sophie</t>
  </si>
  <si>
    <t>Lissa</t>
  </si>
  <si>
    <t>Job/Marije</t>
  </si>
  <si>
    <t>2 minuten tot volgende</t>
  </si>
  <si>
    <t>Damion Eigenberg</t>
  </si>
  <si>
    <t>Dimitri van Wijngaarden</t>
  </si>
  <si>
    <t>Dintel</t>
  </si>
  <si>
    <t>Daan Bunt</t>
  </si>
  <si>
    <t>Tom Burghard</t>
  </si>
  <si>
    <t>Anne-Men Huizer</t>
  </si>
  <si>
    <t>Wouter Nijst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</si>
</sst>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:ss;@"/>
  </numFmts>
  <fonts count="8" x14ac:knownFonts="1">
    <font>
      <sz val="10"/>
      <name val="Arial"/>
    </font>
    <font>
      <sz val="11"/>
      <name val="Myriad Pro"/>
      <family val="2"/>
    </font>
    <font>
      <b/>
      <sz val="11"/>
      <name val="Myriad Pro"/>
      <family val="2"/>
    </font>
    <font>
      <b/>
      <i/>
      <sz val="11"/>
      <name val="Myriad Pro"/>
      <family val="2"/>
    </font>
    <font>
      <sz val="11"/>
      <color rgb="FF000000"/>
      <name val="Myriad Pro"/>
      <family val="2"/>
    </font>
    <font>
      <sz val="11"/>
      <color theme="1"/>
      <name val="Myriad Pro"/>
      <family val="2"/>
    </font>
    <font>
      <sz val="10"/>
      <name val="Arial"/>
      <family val="2"/>
    </font>
    <font>
      <i/>
      <sz val="11"/>
      <name val="Myriad Pro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49" fontId="1" fillId="0" borderId="0" xfId="0" applyNumberFormat="1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5" xfId="0" applyFont="1" applyBorder="1"/>
    <xf numFmtId="0" fontId="3" fillId="0" borderId="5" xfId="0" applyFont="1" applyBorder="1"/>
    <xf numFmtId="0" fontId="1" fillId="0" borderId="7" xfId="0" applyFont="1" applyBorder="1"/>
    <xf numFmtId="0" fontId="4" fillId="0" borderId="5" xfId="0" applyFont="1" applyBorder="1" applyAlignment="1">
      <alignment vertical="center" wrapText="1"/>
    </xf>
    <xf numFmtId="49" fontId="1" fillId="0" borderId="6" xfId="0" applyNumberFormat="1" applyFont="1" applyBorder="1"/>
    <xf numFmtId="49" fontId="1" fillId="0" borderId="9" xfId="0" applyNumberFormat="1" applyFont="1" applyBorder="1"/>
    <xf numFmtId="49" fontId="3" fillId="0" borderId="0" xfId="0" applyNumberFormat="1" applyFont="1" applyBorder="1"/>
    <xf numFmtId="49" fontId="1" fillId="0" borderId="5" xfId="0" applyNumberFormat="1" applyFont="1" applyBorder="1"/>
    <xf numFmtId="0" fontId="5" fillId="0" borderId="2" xfId="0" applyFont="1" applyBorder="1"/>
    <xf numFmtId="0" fontId="5" fillId="0" borderId="5" xfId="0" applyFont="1" applyBorder="1"/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" fillId="0" borderId="6" xfId="0" applyFont="1" applyBorder="1"/>
    <xf numFmtId="0" fontId="6" fillId="0" borderId="0" xfId="0" applyFont="1"/>
    <xf numFmtId="0" fontId="0" fillId="3" borderId="0" xfId="0" applyFill="1"/>
    <xf numFmtId="46" fontId="1" fillId="0" borderId="0" xfId="0" applyNumberFormat="1" applyFont="1" applyFill="1" applyBorder="1"/>
    <xf numFmtId="0" fontId="1" fillId="0" borderId="0" xfId="0" applyNumberFormat="1" applyFont="1"/>
    <xf numFmtId="1" fontId="1" fillId="0" borderId="0" xfId="0" applyNumberFormat="1" applyFont="1"/>
    <xf numFmtId="165" fontId="1" fillId="0" borderId="0" xfId="0" applyNumberFormat="1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center"/>
    </xf>
    <xf numFmtId="46" fontId="2" fillId="0" borderId="0" xfId="0" applyNumberFormat="1" applyFont="1" applyAlignment="1">
      <alignment horizontal="center"/>
    </xf>
    <xf numFmtId="46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NumberFormat="1" applyFont="1"/>
    <xf numFmtId="1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7" fillId="0" borderId="3" xfId="0" applyFont="1" applyBorder="1"/>
    <xf numFmtId="0" fontId="1" fillId="0" borderId="3" xfId="0" applyFont="1" applyBorder="1"/>
    <xf numFmtId="21" fontId="1" fillId="2" borderId="3" xfId="0" applyNumberFormat="1" applyFont="1" applyFill="1" applyBorder="1"/>
    <xf numFmtId="21" fontId="1" fillId="2" borderId="4" xfId="0" applyNumberFormat="1" applyFont="1" applyFill="1" applyBorder="1"/>
    <xf numFmtId="21" fontId="1" fillId="0" borderId="3" xfId="0" applyNumberFormat="1" applyFont="1" applyBorder="1" applyProtection="1"/>
    <xf numFmtId="21" fontId="1" fillId="0" borderId="4" xfId="0" applyNumberFormat="1" applyFont="1" applyBorder="1" applyProtection="1"/>
    <xf numFmtId="1" fontId="1" fillId="0" borderId="0" xfId="0" applyNumberFormat="1" applyFont="1" applyProtection="1">
      <protection locked="0"/>
    </xf>
    <xf numFmtId="0" fontId="1" fillId="0" borderId="2" xfId="0" applyNumberFormat="1" applyFont="1" applyBorder="1" applyProtection="1"/>
    <xf numFmtId="0" fontId="1" fillId="0" borderId="3" xfId="0" applyNumberFormat="1" applyFont="1" applyBorder="1"/>
    <xf numFmtId="1" fontId="1" fillId="0" borderId="3" xfId="0" applyNumberFormat="1" applyFont="1" applyBorder="1"/>
    <xf numFmtId="165" fontId="1" fillId="0" borderId="4" xfId="0" applyNumberFormat="1" applyFont="1" applyBorder="1"/>
    <xf numFmtId="21" fontId="1" fillId="0" borderId="0" xfId="0" applyNumberFormat="1" applyFont="1"/>
    <xf numFmtId="0" fontId="7" fillId="0" borderId="1" xfId="0" applyFont="1" applyBorder="1"/>
    <xf numFmtId="0" fontId="1" fillId="0" borderId="1" xfId="0" applyFont="1" applyBorder="1"/>
    <xf numFmtId="21" fontId="1" fillId="2" borderId="1" xfId="0" applyNumberFormat="1" applyFont="1" applyFill="1" applyBorder="1"/>
    <xf numFmtId="21" fontId="1" fillId="2" borderId="6" xfId="0" applyNumberFormat="1" applyFont="1" applyFill="1" applyBorder="1"/>
    <xf numFmtId="21" fontId="1" fillId="0" borderId="1" xfId="0" applyNumberFormat="1" applyFont="1" applyBorder="1" applyProtection="1"/>
    <xf numFmtId="21" fontId="1" fillId="0" borderId="6" xfId="0" applyNumberFormat="1" applyFont="1" applyBorder="1" applyProtection="1"/>
    <xf numFmtId="0" fontId="1" fillId="0" borderId="5" xfId="0" applyNumberFormat="1" applyFont="1" applyBorder="1" applyProtection="1"/>
    <xf numFmtId="0" fontId="1" fillId="0" borderId="1" xfId="0" applyNumberFormat="1" applyFont="1" applyBorder="1"/>
    <xf numFmtId="1" fontId="1" fillId="0" borderId="1" xfId="0" applyNumberFormat="1" applyFont="1" applyBorder="1"/>
    <xf numFmtId="165" fontId="1" fillId="0" borderId="6" xfId="0" applyNumberFormat="1" applyFont="1" applyBorder="1"/>
    <xf numFmtId="49" fontId="7" fillId="0" borderId="1" xfId="0" applyNumberFormat="1" applyFont="1" applyBorder="1"/>
    <xf numFmtId="0" fontId="2" fillId="0" borderId="5" xfId="0" applyFont="1" applyBorder="1"/>
    <xf numFmtId="0" fontId="2" fillId="0" borderId="5" xfId="0" applyNumberFormat="1" applyFont="1" applyBorder="1" applyProtection="1"/>
    <xf numFmtId="0" fontId="7" fillId="0" borderId="8" xfId="0" applyFont="1" applyBorder="1"/>
    <xf numFmtId="0" fontId="1" fillId="0" borderId="8" xfId="0" applyFont="1" applyBorder="1"/>
    <xf numFmtId="21" fontId="1" fillId="2" borderId="8" xfId="0" applyNumberFormat="1" applyFont="1" applyFill="1" applyBorder="1"/>
    <xf numFmtId="21" fontId="1" fillId="2" borderId="9" xfId="0" applyNumberFormat="1" applyFont="1" applyFill="1" applyBorder="1"/>
    <xf numFmtId="21" fontId="1" fillId="0" borderId="8" xfId="0" applyNumberFormat="1" applyFont="1" applyBorder="1" applyProtection="1"/>
    <xf numFmtId="21" fontId="1" fillId="0" borderId="9" xfId="0" applyNumberFormat="1" applyFont="1" applyBorder="1" applyProtection="1"/>
    <xf numFmtId="0" fontId="1" fillId="0" borderId="7" xfId="0" applyNumberFormat="1" applyFont="1" applyBorder="1" applyProtection="1"/>
    <xf numFmtId="0" fontId="1" fillId="0" borderId="8" xfId="0" applyNumberFormat="1" applyFont="1" applyBorder="1"/>
    <xf numFmtId="1" fontId="1" fillId="0" borderId="8" xfId="0" applyNumberFormat="1" applyFont="1" applyBorder="1"/>
    <xf numFmtId="165" fontId="1" fillId="0" borderId="9" xfId="0" applyNumberFormat="1" applyFont="1" applyBorder="1"/>
    <xf numFmtId="21" fontId="1" fillId="0" borderId="0" xfId="0" applyNumberFormat="1" applyFont="1" applyProtection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2" xfId="0" applyNumberFormat="1" applyFont="1" applyBorder="1"/>
    <xf numFmtId="0" fontId="1" fillId="0" borderId="3" xfId="0" applyFont="1" applyBorder="1" applyAlignment="1">
      <alignment horizontal="right"/>
    </xf>
    <xf numFmtId="1" fontId="1" fillId="0" borderId="3" xfId="0" applyNumberFormat="1" applyFont="1" applyBorder="1" applyProtection="1"/>
    <xf numFmtId="0" fontId="1" fillId="0" borderId="5" xfId="0" applyNumberFormat="1" applyFont="1" applyBorder="1"/>
    <xf numFmtId="0" fontId="1" fillId="0" borderId="1" xfId="0" applyFont="1" applyBorder="1" applyAlignment="1">
      <alignment horizontal="right"/>
    </xf>
    <xf numFmtId="1" fontId="1" fillId="0" borderId="1" xfId="0" applyNumberFormat="1" applyFont="1" applyBorder="1" applyProtection="1"/>
    <xf numFmtId="46" fontId="1" fillId="0" borderId="0" xfId="0" applyNumberFormat="1" applyFont="1" applyProtection="1"/>
    <xf numFmtId="165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165" fontId="1" fillId="0" borderId="9" xfId="0" applyNumberFormat="1" applyFont="1" applyBorder="1" applyAlignment="1">
      <alignment horizontal="center"/>
    </xf>
    <xf numFmtId="165" fontId="1" fillId="0" borderId="0" xfId="0" applyNumberFormat="1" applyFont="1" applyProtection="1"/>
    <xf numFmtId="46" fontId="1" fillId="0" borderId="0" xfId="0" applyNumberFormat="1" applyFont="1"/>
    <xf numFmtId="21" fontId="1" fillId="0" borderId="0" xfId="0" applyNumberFormat="1" applyFont="1" applyFill="1" applyBorder="1"/>
    <xf numFmtId="21" fontId="1" fillId="0" borderId="0" xfId="0" applyNumberFormat="1" applyFont="1" applyBorder="1" applyProtection="1"/>
    <xf numFmtId="165" fontId="1" fillId="0" borderId="4" xfId="0" applyNumberFormat="1" applyFont="1" applyBorder="1" applyAlignment="1">
      <alignment horizontal="center"/>
    </xf>
    <xf numFmtId="49" fontId="3" fillId="0" borderId="5" xfId="0" applyNumberFormat="1" applyFont="1" applyBorder="1"/>
    <xf numFmtId="0" fontId="2" fillId="0" borderId="5" xfId="0" applyNumberFormat="1" applyFont="1" applyBorder="1"/>
    <xf numFmtId="49" fontId="1" fillId="0" borderId="0" xfId="0" applyNumberFormat="1" applyFont="1"/>
    <xf numFmtId="164" fontId="1" fillId="0" borderId="0" xfId="0" applyNumberFormat="1" applyFont="1" applyFill="1" applyBorder="1"/>
    <xf numFmtId="0" fontId="1" fillId="0" borderId="0" xfId="0" applyNumberFormat="1" applyFont="1" applyBorder="1"/>
    <xf numFmtId="165" fontId="2" fillId="0" borderId="0" xfId="0" applyNumberFormat="1" applyFont="1"/>
    <xf numFmtId="0" fontId="1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164" fontId="2" fillId="0" borderId="0" xfId="0" applyNumberFormat="1" applyFont="1"/>
    <xf numFmtId="46" fontId="2" fillId="0" borderId="0" xfId="0" applyNumberFormat="1" applyFont="1"/>
    <xf numFmtId="21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46" fontId="1" fillId="0" borderId="0" xfId="0" applyNumberFormat="1" applyFont="1" applyProtection="1">
      <protection locked="0"/>
    </xf>
    <xf numFmtId="1" fontId="1" fillId="0" borderId="0" xfId="0" applyNumberFormat="1" applyFont="1" applyBorder="1"/>
    <xf numFmtId="165" fontId="1" fillId="0" borderId="0" xfId="0" applyNumberFormat="1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zoomScaleNormal="100" workbookViewId="0">
      <selection activeCell="I61" sqref="I61"/>
    </sheetView>
  </sheetViews>
  <sheetFormatPr defaultColWidth="11.5703125" defaultRowHeight="15" x14ac:dyDescent="0.25"/>
  <cols>
    <col min="1" max="1" width="4" style="1" customWidth="1"/>
    <col min="2" max="2" width="37.5703125" style="1" customWidth="1"/>
    <col min="3" max="3" width="28.5703125" style="1" bestFit="1" customWidth="1"/>
    <col min="4" max="4" width="5.28515625" style="1" bestFit="1" customWidth="1"/>
    <col min="5" max="5" width="10" style="1" customWidth="1"/>
    <col min="6" max="7" width="10.140625" style="1" bestFit="1" customWidth="1"/>
    <col min="8" max="8" width="10" style="1" customWidth="1"/>
    <col min="9" max="9" width="20.85546875" style="1" customWidth="1"/>
    <col min="10" max="10" width="42" style="1" bestFit="1" customWidth="1"/>
    <col min="11" max="11" width="7.5703125" style="1" bestFit="1" customWidth="1"/>
    <col min="12" max="12" width="10.42578125" style="1" customWidth="1"/>
    <col min="13" max="13" width="9.5703125" style="1" customWidth="1"/>
    <col min="14" max="14" width="11.5703125" style="1" customWidth="1"/>
    <col min="15" max="15" width="12.42578125" style="1" customWidth="1"/>
    <col min="16" max="16" width="21.28515625" style="1" customWidth="1"/>
    <col min="17" max="17" width="32.140625" style="23" bestFit="1" customWidth="1"/>
    <col min="18" max="18" width="28.28515625" style="23" bestFit="1" customWidth="1"/>
    <col min="19" max="19" width="7.5703125" style="24" bestFit="1" customWidth="1"/>
    <col min="20" max="20" width="8" style="25" bestFit="1" customWidth="1"/>
    <col min="21" max="21" width="27.42578125" style="1" customWidth="1"/>
    <col min="22" max="22" width="19.5703125" style="1" customWidth="1"/>
    <col min="23" max="23" width="11.5703125" style="1"/>
    <col min="24" max="24" width="33.28515625" style="1" customWidth="1"/>
    <col min="25" max="29" width="11.5703125" style="1"/>
    <col min="30" max="30" width="23.28515625" style="1" customWidth="1"/>
    <col min="31" max="16384" width="11.5703125" style="1"/>
  </cols>
  <sheetData>
    <row r="1" spans="1:24" x14ac:dyDescent="0.25">
      <c r="B1" s="2" t="s">
        <v>122</v>
      </c>
      <c r="I1" s="22"/>
      <c r="J1" s="2" t="s">
        <v>18</v>
      </c>
      <c r="Q1" s="2" t="s">
        <v>18</v>
      </c>
    </row>
    <row r="2" spans="1:24" s="2" customFormat="1" ht="15.75" thickBot="1" x14ac:dyDescent="0.3">
      <c r="A2" s="2" t="s">
        <v>0</v>
      </c>
      <c r="B2" s="2" t="s">
        <v>2</v>
      </c>
      <c r="C2" s="2" t="s">
        <v>3</v>
      </c>
      <c r="D2" s="26" t="s">
        <v>12</v>
      </c>
      <c r="E2" s="27" t="s">
        <v>4</v>
      </c>
      <c r="F2" s="28" t="s">
        <v>5</v>
      </c>
      <c r="G2" s="28" t="s">
        <v>6</v>
      </c>
      <c r="H2" s="28" t="s">
        <v>7</v>
      </c>
      <c r="I2" s="29"/>
      <c r="J2" s="30" t="s">
        <v>2</v>
      </c>
      <c r="K2" s="26" t="s">
        <v>12</v>
      </c>
      <c r="L2" s="28" t="s">
        <v>8</v>
      </c>
      <c r="M2" s="28" t="s">
        <v>9</v>
      </c>
      <c r="N2" s="31" t="s">
        <v>10</v>
      </c>
      <c r="O2" s="28" t="s">
        <v>11</v>
      </c>
      <c r="Q2" s="32" t="s">
        <v>33</v>
      </c>
      <c r="R2" s="32" t="s">
        <v>34</v>
      </c>
      <c r="S2" s="33" t="s">
        <v>36</v>
      </c>
      <c r="T2" s="34" t="s">
        <v>35</v>
      </c>
      <c r="U2" s="31"/>
      <c r="V2" s="31"/>
    </row>
    <row r="3" spans="1:24" x14ac:dyDescent="0.25">
      <c r="A3" s="1">
        <v>1</v>
      </c>
      <c r="B3" s="6" t="s">
        <v>86</v>
      </c>
      <c r="C3" s="35" t="s">
        <v>87</v>
      </c>
      <c r="D3" s="36">
        <v>123</v>
      </c>
      <c r="E3" s="37"/>
      <c r="F3" s="37"/>
      <c r="G3" s="37"/>
      <c r="H3" s="38"/>
      <c r="I3" s="22"/>
      <c r="J3" s="6" t="str">
        <f t="shared" ref="J3:J4" si="0">B3</f>
        <v>Ido Groenveld</v>
      </c>
      <c r="K3" s="36">
        <f t="shared" ref="K3:K4" si="1">D3</f>
        <v>123</v>
      </c>
      <c r="L3" s="39">
        <f t="shared" ref="L3" si="2">F3-E3</f>
        <v>0</v>
      </c>
      <c r="M3" s="39">
        <f t="shared" ref="M3" si="3">G3-F3</f>
        <v>0</v>
      </c>
      <c r="N3" s="39">
        <f t="shared" ref="N3" si="4">H3-G3</f>
        <v>0</v>
      </c>
      <c r="O3" s="40">
        <f t="shared" ref="O3" si="5">H3-E3</f>
        <v>0</v>
      </c>
      <c r="P3" s="41"/>
      <c r="Q3" s="42" t="str">
        <f t="shared" ref="Q3:Q11" si="6">B3</f>
        <v>Ido Groenveld</v>
      </c>
      <c r="R3" s="43" t="str">
        <f t="shared" ref="R3:R11" si="7">C3</f>
        <v>Paul Rakke</v>
      </c>
      <c r="S3" s="44">
        <f t="shared" ref="S3:S4" si="8">D3</f>
        <v>123</v>
      </c>
      <c r="T3" s="45">
        <f>O$3</f>
        <v>0</v>
      </c>
      <c r="U3" s="46"/>
      <c r="V3" s="46"/>
    </row>
    <row r="4" spans="1:24" x14ac:dyDescent="0.25">
      <c r="A4" s="1">
        <v>2</v>
      </c>
      <c r="B4" s="7" t="s">
        <v>82</v>
      </c>
      <c r="C4" s="47" t="s">
        <v>83</v>
      </c>
      <c r="D4" s="48">
        <v>132</v>
      </c>
      <c r="E4" s="49"/>
      <c r="F4" s="49"/>
      <c r="G4" s="49"/>
      <c r="H4" s="50"/>
      <c r="I4" s="22"/>
      <c r="J4" s="7" t="str">
        <f t="shared" si="0"/>
        <v>Marcel Woortman</v>
      </c>
      <c r="K4" s="48">
        <f t="shared" si="1"/>
        <v>132</v>
      </c>
      <c r="L4" s="51">
        <f t="shared" ref="L4" si="9">F4-E4</f>
        <v>0</v>
      </c>
      <c r="M4" s="51">
        <f t="shared" ref="M4" si="10">G4-F4</f>
        <v>0</v>
      </c>
      <c r="N4" s="51">
        <f t="shared" ref="N4" si="11">H4-G4</f>
        <v>0</v>
      </c>
      <c r="O4" s="52">
        <f t="shared" ref="O4" si="12">H4-E4</f>
        <v>0</v>
      </c>
      <c r="P4" s="41"/>
      <c r="Q4" s="53" t="str">
        <f t="shared" si="6"/>
        <v>Marcel Woortman</v>
      </c>
      <c r="R4" s="54" t="str">
        <f t="shared" si="7"/>
        <v>Ijsvogel</v>
      </c>
      <c r="S4" s="55">
        <f t="shared" si="8"/>
        <v>132</v>
      </c>
      <c r="T4" s="56">
        <f>O$4</f>
        <v>0</v>
      </c>
      <c r="U4" s="46"/>
      <c r="V4" s="46"/>
    </row>
    <row r="5" spans="1:24" x14ac:dyDescent="0.25">
      <c r="A5" s="1">
        <v>3</v>
      </c>
      <c r="B5" s="7" t="s">
        <v>84</v>
      </c>
      <c r="C5" s="47" t="s">
        <v>85</v>
      </c>
      <c r="D5" s="5">
        <v>134</v>
      </c>
      <c r="E5" s="49"/>
      <c r="F5" s="49"/>
      <c r="G5" s="49"/>
      <c r="H5" s="50"/>
      <c r="I5" s="22"/>
      <c r="J5" s="7" t="str">
        <f t="shared" ref="J5:J30" si="13">B5</f>
        <v>Michiel Donker</v>
      </c>
      <c r="K5" s="48">
        <f>D6</f>
        <v>136</v>
      </c>
      <c r="L5" s="51">
        <f t="shared" ref="L5:L30" si="14">F5-E5</f>
        <v>0</v>
      </c>
      <c r="M5" s="51">
        <f t="shared" ref="M5:M30" si="15">G5-F5</f>
        <v>0</v>
      </c>
      <c r="N5" s="51">
        <f t="shared" ref="N5:N30" si="16">H5-G5</f>
        <v>0</v>
      </c>
      <c r="O5" s="52">
        <f t="shared" ref="O5:O30" si="17">H5-E5</f>
        <v>0</v>
      </c>
      <c r="P5" s="41"/>
      <c r="Q5" s="53" t="str">
        <f t="shared" si="6"/>
        <v>Michiel Donker</v>
      </c>
      <c r="R5" s="54" t="str">
        <f t="shared" si="7"/>
        <v>Kemphaan</v>
      </c>
      <c r="S5" s="55">
        <f>D6</f>
        <v>136</v>
      </c>
      <c r="T5" s="56">
        <f>O$5</f>
        <v>0</v>
      </c>
      <c r="U5" s="46"/>
      <c r="V5" s="46"/>
    </row>
    <row r="6" spans="1:24" x14ac:dyDescent="0.25">
      <c r="A6" s="1">
        <v>4</v>
      </c>
      <c r="B6" s="14" t="s">
        <v>66</v>
      </c>
      <c r="C6" s="57" t="s">
        <v>65</v>
      </c>
      <c r="D6" s="48">
        <v>136</v>
      </c>
      <c r="E6" s="49"/>
      <c r="F6" s="49"/>
      <c r="G6" s="49"/>
      <c r="H6" s="50"/>
      <c r="I6" s="22"/>
      <c r="J6" s="7" t="str">
        <f t="shared" si="13"/>
        <v>Iris van de Vegte</v>
      </c>
      <c r="K6" s="48">
        <f>D7</f>
        <v>137</v>
      </c>
      <c r="L6" s="51">
        <f t="shared" si="14"/>
        <v>0</v>
      </c>
      <c r="M6" s="51">
        <f t="shared" si="15"/>
        <v>0</v>
      </c>
      <c r="N6" s="51">
        <f t="shared" si="16"/>
        <v>0</v>
      </c>
      <c r="O6" s="52">
        <f t="shared" si="17"/>
        <v>0</v>
      </c>
      <c r="P6" s="41"/>
      <c r="Q6" s="53" t="str">
        <f t="shared" ref="Q6:R8" si="18">B6</f>
        <v>Iris van de Vegte</v>
      </c>
      <c r="R6" s="54" t="str">
        <f t="shared" si="18"/>
        <v>Een een twee</v>
      </c>
      <c r="S6" s="55">
        <f>D7</f>
        <v>137</v>
      </c>
      <c r="T6" s="56">
        <f>O$6</f>
        <v>0</v>
      </c>
      <c r="U6" s="46"/>
      <c r="V6" s="46"/>
    </row>
    <row r="7" spans="1:24" x14ac:dyDescent="0.25">
      <c r="A7" s="1">
        <v>5</v>
      </c>
      <c r="B7" s="7" t="s">
        <v>115</v>
      </c>
      <c r="C7" s="47" t="s">
        <v>62</v>
      </c>
      <c r="D7" s="48">
        <v>137</v>
      </c>
      <c r="E7" s="49"/>
      <c r="F7" s="49"/>
      <c r="G7" s="49"/>
      <c r="H7" s="50"/>
      <c r="I7" s="22"/>
      <c r="J7" s="7" t="str">
        <f t="shared" si="13"/>
        <v>Irene Doelman</v>
      </c>
      <c r="K7" s="48">
        <f>D8</f>
        <v>138</v>
      </c>
      <c r="L7" s="51">
        <f t="shared" si="14"/>
        <v>0</v>
      </c>
      <c r="M7" s="51">
        <f t="shared" si="15"/>
        <v>0</v>
      </c>
      <c r="N7" s="51">
        <f t="shared" si="16"/>
        <v>0</v>
      </c>
      <c r="O7" s="52">
        <f t="shared" si="17"/>
        <v>0</v>
      </c>
      <c r="P7" s="41"/>
      <c r="Q7" s="53" t="str">
        <f t="shared" si="18"/>
        <v>Irene Doelman</v>
      </c>
      <c r="R7" s="54" t="str">
        <f t="shared" si="18"/>
        <v>Brive Bus</v>
      </c>
      <c r="S7" s="55">
        <f>D8</f>
        <v>138</v>
      </c>
      <c r="T7" s="56">
        <f>O$7</f>
        <v>0</v>
      </c>
      <c r="U7" s="46"/>
      <c r="V7" s="46"/>
    </row>
    <row r="8" spans="1:24" x14ac:dyDescent="0.25">
      <c r="A8" s="1">
        <v>6</v>
      </c>
      <c r="B8" s="7" t="s">
        <v>116</v>
      </c>
      <c r="C8" s="47" t="s">
        <v>20</v>
      </c>
      <c r="D8" s="48">
        <v>138</v>
      </c>
      <c r="E8" s="49"/>
      <c r="F8" s="49"/>
      <c r="G8" s="49"/>
      <c r="H8" s="50"/>
      <c r="I8" s="22"/>
      <c r="J8" s="7" t="str">
        <f t="shared" si="13"/>
        <v>Denise Sman</v>
      </c>
      <c r="K8" s="48">
        <f>D9</f>
        <v>0</v>
      </c>
      <c r="L8" s="51">
        <f t="shared" si="14"/>
        <v>0</v>
      </c>
      <c r="M8" s="51">
        <f t="shared" si="15"/>
        <v>0</v>
      </c>
      <c r="N8" s="51">
        <f t="shared" si="16"/>
        <v>0</v>
      </c>
      <c r="O8" s="52">
        <f t="shared" si="17"/>
        <v>0</v>
      </c>
      <c r="P8" s="41"/>
      <c r="Q8" s="53" t="str">
        <f t="shared" si="18"/>
        <v>Denise Sman</v>
      </c>
      <c r="R8" s="54" t="str">
        <f t="shared" si="18"/>
        <v>Nickname</v>
      </c>
      <c r="S8" s="55">
        <f>D9</f>
        <v>0</v>
      </c>
      <c r="T8" s="56">
        <f>O$8</f>
        <v>0</v>
      </c>
      <c r="U8" s="46"/>
      <c r="V8" s="46"/>
    </row>
    <row r="9" spans="1:24" x14ac:dyDescent="0.25">
      <c r="B9" s="7"/>
      <c r="C9" s="47"/>
      <c r="D9" s="48"/>
      <c r="E9" s="49"/>
      <c r="F9" s="49"/>
      <c r="G9" s="49"/>
      <c r="H9" s="50"/>
      <c r="I9" s="22"/>
      <c r="J9" s="7"/>
      <c r="K9" s="48"/>
      <c r="L9" s="51"/>
      <c r="M9" s="51"/>
      <c r="N9" s="51"/>
      <c r="O9" s="52"/>
      <c r="P9" s="41"/>
      <c r="Q9" s="53"/>
      <c r="R9" s="54"/>
      <c r="S9" s="55"/>
      <c r="T9" s="56"/>
      <c r="U9" s="46"/>
      <c r="V9" s="46"/>
      <c r="W9" s="5"/>
      <c r="X9" s="5"/>
    </row>
    <row r="10" spans="1:24" x14ac:dyDescent="0.25">
      <c r="B10" s="8" t="s">
        <v>1</v>
      </c>
      <c r="C10" s="47"/>
      <c r="D10" s="48"/>
      <c r="E10" s="49"/>
      <c r="F10" s="49"/>
      <c r="G10" s="49"/>
      <c r="H10" s="50"/>
      <c r="I10" s="22"/>
      <c r="J10" s="58" t="str">
        <f t="shared" si="13"/>
        <v>halve minuut tot volgende</v>
      </c>
      <c r="K10" s="48"/>
      <c r="L10" s="51"/>
      <c r="M10" s="51"/>
      <c r="N10" s="51"/>
      <c r="O10" s="52"/>
      <c r="P10" s="41"/>
      <c r="Q10" s="59" t="str">
        <f t="shared" ref="Q10" si="19">B10</f>
        <v>halve minuut tot volgende</v>
      </c>
      <c r="R10" s="54"/>
      <c r="S10" s="55"/>
      <c r="T10" s="56"/>
      <c r="U10" s="46"/>
      <c r="V10" s="46"/>
    </row>
    <row r="11" spans="1:24" x14ac:dyDescent="0.25">
      <c r="A11" s="1">
        <v>7</v>
      </c>
      <c r="B11" s="7" t="s">
        <v>28</v>
      </c>
      <c r="C11" s="47" t="s">
        <v>24</v>
      </c>
      <c r="D11" s="5">
        <v>139</v>
      </c>
      <c r="E11" s="49"/>
      <c r="F11" s="49"/>
      <c r="G11" s="49"/>
      <c r="H11" s="50"/>
      <c r="I11" s="22"/>
      <c r="J11" s="7" t="str">
        <f t="shared" si="13"/>
        <v>Jorn Thalen</v>
      </c>
      <c r="K11" s="48">
        <f>D12</f>
        <v>140</v>
      </c>
      <c r="L11" s="51">
        <f t="shared" si="14"/>
        <v>0</v>
      </c>
      <c r="M11" s="51">
        <f t="shared" si="15"/>
        <v>0</v>
      </c>
      <c r="N11" s="51">
        <f t="shared" si="16"/>
        <v>0</v>
      </c>
      <c r="O11" s="52">
        <f t="shared" si="17"/>
        <v>0</v>
      </c>
      <c r="P11" s="41"/>
      <c r="Q11" s="53" t="str">
        <f t="shared" si="6"/>
        <v>Jorn Thalen</v>
      </c>
      <c r="R11" s="54" t="str">
        <f t="shared" si="7"/>
        <v>Erkend Talent</v>
      </c>
      <c r="S11" s="55">
        <f>D12</f>
        <v>140</v>
      </c>
      <c r="T11" s="56">
        <f>O$11</f>
        <v>0</v>
      </c>
      <c r="U11" s="46"/>
      <c r="V11" s="46"/>
    </row>
    <row r="12" spans="1:24" x14ac:dyDescent="0.25">
      <c r="A12" s="1">
        <v>8</v>
      </c>
      <c r="B12" s="7" t="s">
        <v>29</v>
      </c>
      <c r="C12" s="47" t="s">
        <v>22</v>
      </c>
      <c r="D12" s="48">
        <v>140</v>
      </c>
      <c r="E12" s="49"/>
      <c r="F12" s="49"/>
      <c r="G12" s="49"/>
      <c r="H12" s="50"/>
      <c r="I12" s="22"/>
      <c r="J12" s="7" t="str">
        <f t="shared" si="13"/>
        <v>Jorrit Bergsma</v>
      </c>
      <c r="K12" s="48">
        <f>D13</f>
        <v>141</v>
      </c>
      <c r="L12" s="51">
        <f t="shared" si="14"/>
        <v>0</v>
      </c>
      <c r="M12" s="51">
        <f t="shared" si="15"/>
        <v>0</v>
      </c>
      <c r="N12" s="51">
        <f t="shared" si="16"/>
        <v>0</v>
      </c>
      <c r="O12" s="52">
        <f t="shared" si="17"/>
        <v>0</v>
      </c>
      <c r="P12" s="41"/>
      <c r="Q12" s="53" t="str">
        <f t="shared" ref="Q12:Q17" si="20">B12</f>
        <v>Jorrit Bergsma</v>
      </c>
      <c r="R12" s="54" t="str">
        <f t="shared" ref="R12:R17" si="21">C12</f>
        <v>Heerlijk Helder</v>
      </c>
      <c r="S12" s="55">
        <f>D13</f>
        <v>141</v>
      </c>
      <c r="T12" s="56">
        <f>O$12</f>
        <v>0</v>
      </c>
      <c r="U12" s="46"/>
      <c r="V12" s="46"/>
    </row>
    <row r="13" spans="1:24" x14ac:dyDescent="0.25">
      <c r="A13" s="1">
        <v>9</v>
      </c>
      <c r="B13" s="7" t="s">
        <v>30</v>
      </c>
      <c r="C13" s="47" t="s">
        <v>23</v>
      </c>
      <c r="D13" s="48">
        <v>141</v>
      </c>
      <c r="E13" s="49"/>
      <c r="F13" s="49"/>
      <c r="G13" s="49"/>
      <c r="H13" s="50"/>
      <c r="I13" s="22"/>
      <c r="J13" s="7" t="str">
        <f t="shared" si="13"/>
        <v>Lucas Hafkenscheid</v>
      </c>
      <c r="K13" s="48">
        <f>D14</f>
        <v>142</v>
      </c>
      <c r="L13" s="51">
        <f t="shared" si="14"/>
        <v>0</v>
      </c>
      <c r="M13" s="51">
        <f t="shared" si="15"/>
        <v>0</v>
      </c>
      <c r="N13" s="51">
        <f t="shared" si="16"/>
        <v>0</v>
      </c>
      <c r="O13" s="52">
        <f t="shared" si="17"/>
        <v>0</v>
      </c>
      <c r="P13" s="41"/>
      <c r="Q13" s="53" t="str">
        <f t="shared" si="20"/>
        <v>Lucas Hafkenscheid</v>
      </c>
      <c r="R13" s="54" t="str">
        <f t="shared" si="21"/>
        <v>Catch</v>
      </c>
      <c r="S13" s="55">
        <f>D14</f>
        <v>142</v>
      </c>
      <c r="T13" s="56">
        <f>O$13</f>
        <v>0</v>
      </c>
      <c r="U13" s="46"/>
      <c r="V13" s="46"/>
    </row>
    <row r="14" spans="1:24" x14ac:dyDescent="0.25">
      <c r="A14" s="1">
        <v>10</v>
      </c>
      <c r="B14" s="7" t="s">
        <v>31</v>
      </c>
      <c r="C14" s="47" t="s">
        <v>21</v>
      </c>
      <c r="D14" s="48">
        <v>142</v>
      </c>
      <c r="E14" s="49"/>
      <c r="F14" s="49"/>
      <c r="G14" s="49"/>
      <c r="H14" s="50"/>
      <c r="I14" s="22"/>
      <c r="J14" s="7" t="str">
        <f t="shared" si="13"/>
        <v>Jelle Vos</v>
      </c>
      <c r="K14" s="48">
        <f>D15</f>
        <v>144</v>
      </c>
      <c r="L14" s="51">
        <f t="shared" si="14"/>
        <v>0</v>
      </c>
      <c r="M14" s="51">
        <f t="shared" si="15"/>
        <v>0</v>
      </c>
      <c r="N14" s="51">
        <f t="shared" si="16"/>
        <v>0</v>
      </c>
      <c r="O14" s="52">
        <f t="shared" si="17"/>
        <v>0</v>
      </c>
      <c r="P14" s="41"/>
      <c r="Q14" s="53" t="str">
        <f t="shared" si="20"/>
        <v>Jelle Vos</v>
      </c>
      <c r="R14" s="54" t="str">
        <f t="shared" si="21"/>
        <v>Berliner</v>
      </c>
      <c r="S14" s="55">
        <f>D15</f>
        <v>144</v>
      </c>
      <c r="T14" s="56">
        <f>O$14</f>
        <v>0</v>
      </c>
      <c r="U14" s="46"/>
      <c r="V14" s="46"/>
    </row>
    <row r="15" spans="1:24" x14ac:dyDescent="0.25">
      <c r="A15" s="1">
        <v>11</v>
      </c>
      <c r="B15" s="7" t="s">
        <v>32</v>
      </c>
      <c r="C15" s="47" t="s">
        <v>25</v>
      </c>
      <c r="D15" s="48">
        <v>144</v>
      </c>
      <c r="E15" s="49"/>
      <c r="F15" s="49"/>
      <c r="G15" s="49"/>
      <c r="H15" s="50"/>
      <c r="I15" s="22"/>
      <c r="J15" s="7" t="str">
        <f t="shared" si="13"/>
        <v>Geert Hemminga</v>
      </c>
      <c r="K15" s="48">
        <f>D16</f>
        <v>145</v>
      </c>
      <c r="L15" s="51">
        <f t="shared" ref="L15:L17" si="22">F15-E15</f>
        <v>0</v>
      </c>
      <c r="M15" s="51">
        <f t="shared" ref="M15:M17" si="23">G15-F15</f>
        <v>0</v>
      </c>
      <c r="N15" s="51">
        <f t="shared" ref="N15:N17" si="24">H15-G15</f>
        <v>0</v>
      </c>
      <c r="O15" s="52">
        <f t="shared" ref="O15:O17" si="25">H15-E15</f>
        <v>0</v>
      </c>
      <c r="P15" s="41"/>
      <c r="Q15" s="53" t="str">
        <f t="shared" si="20"/>
        <v>Geert Hemminga</v>
      </c>
      <c r="R15" s="54" t="str">
        <f t="shared" si="21"/>
        <v>Gyges</v>
      </c>
      <c r="S15" s="55">
        <f>D16</f>
        <v>145</v>
      </c>
      <c r="T15" s="56">
        <f>O$15</f>
        <v>0</v>
      </c>
      <c r="U15" s="46"/>
      <c r="V15" s="46"/>
      <c r="W15" s="5"/>
      <c r="X15" s="5"/>
    </row>
    <row r="16" spans="1:24" x14ac:dyDescent="0.25">
      <c r="A16" s="1">
        <v>12</v>
      </c>
      <c r="B16" s="7" t="s">
        <v>27</v>
      </c>
      <c r="C16" s="47" t="s">
        <v>26</v>
      </c>
      <c r="D16" s="48">
        <v>145</v>
      </c>
      <c r="E16" s="49"/>
      <c r="F16" s="49"/>
      <c r="G16" s="49"/>
      <c r="H16" s="50"/>
      <c r="I16" s="22"/>
      <c r="J16" s="7" t="str">
        <f t="shared" si="13"/>
        <v>Gerbren Spoelstra</v>
      </c>
      <c r="K16" s="48">
        <f>D17</f>
        <v>146</v>
      </c>
      <c r="L16" s="51">
        <f t="shared" si="22"/>
        <v>0</v>
      </c>
      <c r="M16" s="51">
        <f t="shared" si="23"/>
        <v>0</v>
      </c>
      <c r="N16" s="51">
        <f t="shared" si="24"/>
        <v>0</v>
      </c>
      <c r="O16" s="52">
        <f t="shared" si="25"/>
        <v>0</v>
      </c>
      <c r="P16" s="41"/>
      <c r="Q16" s="53" t="str">
        <f t="shared" si="20"/>
        <v>Gerbren Spoelstra</v>
      </c>
      <c r="R16" s="54" t="str">
        <f t="shared" si="21"/>
        <v>Hoornsediep Heerste</v>
      </c>
      <c r="S16" s="55">
        <f>D17</f>
        <v>146</v>
      </c>
      <c r="T16" s="56">
        <f>O$16</f>
        <v>0</v>
      </c>
      <c r="U16" s="46"/>
      <c r="V16" s="46"/>
      <c r="W16" s="5"/>
      <c r="X16" s="5"/>
    </row>
    <row r="17" spans="1:24" x14ac:dyDescent="0.25">
      <c r="A17" s="1">
        <v>13</v>
      </c>
      <c r="B17" s="7" t="s">
        <v>130</v>
      </c>
      <c r="C17" s="47" t="s">
        <v>131</v>
      </c>
      <c r="D17" s="48">
        <v>146</v>
      </c>
      <c r="E17" s="49"/>
      <c r="F17" s="49"/>
      <c r="G17" s="49"/>
      <c r="H17" s="50"/>
      <c r="I17" s="22"/>
      <c r="J17" s="7" t="str">
        <f t="shared" si="13"/>
        <v>Tim Weerkamp</v>
      </c>
      <c r="K17" s="48">
        <f>D18</f>
        <v>147</v>
      </c>
      <c r="L17" s="51">
        <f t="shared" si="22"/>
        <v>0</v>
      </c>
      <c r="M17" s="51">
        <f t="shared" si="23"/>
        <v>0</v>
      </c>
      <c r="N17" s="51">
        <f t="shared" si="24"/>
        <v>0</v>
      </c>
      <c r="O17" s="52">
        <f t="shared" si="25"/>
        <v>0</v>
      </c>
      <c r="P17" s="41"/>
      <c r="Q17" s="53" t="str">
        <f t="shared" si="20"/>
        <v>Tim Weerkamp</v>
      </c>
      <c r="R17" s="54" t="str">
        <f t="shared" si="21"/>
        <v>Six Shooter</v>
      </c>
      <c r="S17" s="55">
        <f>D18</f>
        <v>147</v>
      </c>
      <c r="T17" s="56">
        <f>O$17</f>
        <v>0</v>
      </c>
      <c r="U17" s="46"/>
      <c r="V17" s="46"/>
      <c r="W17" s="5"/>
      <c r="X17" s="5"/>
    </row>
    <row r="18" spans="1:24" x14ac:dyDescent="0.25">
      <c r="A18" s="1">
        <v>14</v>
      </c>
      <c r="B18" s="7" t="s">
        <v>78</v>
      </c>
      <c r="C18" s="47" t="s">
        <v>79</v>
      </c>
      <c r="D18" s="48">
        <v>147</v>
      </c>
      <c r="E18" s="49"/>
      <c r="F18" s="49"/>
      <c r="G18" s="49"/>
      <c r="H18" s="50"/>
      <c r="I18" s="22"/>
      <c r="J18" s="7" t="str">
        <f t="shared" si="13"/>
        <v>Pieter Dieleman</v>
      </c>
      <c r="K18" s="48">
        <f>D19</f>
        <v>148</v>
      </c>
      <c r="L18" s="51">
        <f t="shared" si="14"/>
        <v>0</v>
      </c>
      <c r="M18" s="51">
        <f t="shared" si="15"/>
        <v>0</v>
      </c>
      <c r="N18" s="51">
        <f t="shared" si="16"/>
        <v>0</v>
      </c>
      <c r="O18" s="52">
        <f t="shared" si="17"/>
        <v>0</v>
      </c>
      <c r="P18" s="41"/>
      <c r="Q18" s="53" t="str">
        <f t="shared" ref="Q18:Q30" si="26">B18</f>
        <v>Pieter Dieleman</v>
      </c>
      <c r="R18" s="54" t="str">
        <f t="shared" ref="R18:R30" si="27">C18</f>
        <v>Harkstede</v>
      </c>
      <c r="S18" s="55">
        <f>D19</f>
        <v>148</v>
      </c>
      <c r="T18" s="56">
        <f>O$18</f>
        <v>0</v>
      </c>
      <c r="U18" s="46"/>
      <c r="V18" s="46"/>
      <c r="W18" s="5"/>
      <c r="X18" s="5"/>
    </row>
    <row r="19" spans="1:24" x14ac:dyDescent="0.25">
      <c r="A19" s="1">
        <v>15</v>
      </c>
      <c r="B19" s="7" t="s">
        <v>80</v>
      </c>
      <c r="C19" s="47" t="s">
        <v>81</v>
      </c>
      <c r="D19" s="48">
        <v>148</v>
      </c>
      <c r="E19" s="49"/>
      <c r="F19" s="49"/>
      <c r="G19" s="49"/>
      <c r="H19" s="50"/>
      <c r="I19" s="22"/>
      <c r="J19" s="7" t="str">
        <f t="shared" si="13"/>
        <v>Jan Jaap Feddema</v>
      </c>
      <c r="K19" s="48">
        <f>D20</f>
        <v>149</v>
      </c>
      <c r="L19" s="51">
        <f t="shared" si="14"/>
        <v>0</v>
      </c>
      <c r="M19" s="51">
        <f t="shared" si="15"/>
        <v>0</v>
      </c>
      <c r="N19" s="51">
        <f t="shared" si="16"/>
        <v>0</v>
      </c>
      <c r="O19" s="52">
        <f t="shared" si="17"/>
        <v>0</v>
      </c>
      <c r="P19" s="41"/>
      <c r="Q19" s="53" t="str">
        <f t="shared" si="26"/>
        <v>Jan Jaap Feddema</v>
      </c>
      <c r="R19" s="54" t="str">
        <f t="shared" si="27"/>
        <v>Waterheld</v>
      </c>
      <c r="S19" s="55">
        <f>D20</f>
        <v>149</v>
      </c>
      <c r="T19" s="56">
        <f>O$19</f>
        <v>0</v>
      </c>
      <c r="U19" s="46"/>
      <c r="V19" s="46"/>
      <c r="W19" s="5"/>
      <c r="X19" s="5"/>
    </row>
    <row r="20" spans="1:24" x14ac:dyDescent="0.25">
      <c r="A20" s="1">
        <v>16</v>
      </c>
      <c r="B20" s="7" t="s">
        <v>148</v>
      </c>
      <c r="C20" s="47" t="s">
        <v>72</v>
      </c>
      <c r="D20" s="48">
        <v>149</v>
      </c>
      <c r="E20" s="49"/>
      <c r="F20" s="49"/>
      <c r="G20" s="49"/>
      <c r="H20" s="50"/>
      <c r="I20" s="22"/>
      <c r="J20" s="7" t="str">
        <f t="shared" si="13"/>
        <v>Dimitri van Wijngaarden</v>
      </c>
      <c r="K20" s="48">
        <f>D21</f>
        <v>150</v>
      </c>
      <c r="L20" s="51">
        <f t="shared" si="14"/>
        <v>0</v>
      </c>
      <c r="M20" s="51">
        <f t="shared" si="15"/>
        <v>0</v>
      </c>
      <c r="N20" s="51">
        <f t="shared" si="16"/>
        <v>0</v>
      </c>
      <c r="O20" s="52">
        <f t="shared" si="17"/>
        <v>0</v>
      </c>
      <c r="P20" s="41"/>
      <c r="Q20" s="53" t="str">
        <f t="shared" si="26"/>
        <v>Dimitri van Wijngaarden</v>
      </c>
      <c r="R20" s="54" t="str">
        <f t="shared" si="27"/>
        <v>Mijn Eentje</v>
      </c>
      <c r="S20" s="55">
        <f>D21</f>
        <v>150</v>
      </c>
      <c r="T20" s="56">
        <f>O$20</f>
        <v>0</v>
      </c>
      <c r="U20" s="46"/>
      <c r="V20" s="46"/>
      <c r="W20" s="5"/>
      <c r="X20" s="5"/>
    </row>
    <row r="21" spans="1:24" x14ac:dyDescent="0.25">
      <c r="A21" s="1">
        <v>17</v>
      </c>
      <c r="B21" s="7" t="s">
        <v>150</v>
      </c>
      <c r="C21" s="47" t="s">
        <v>77</v>
      </c>
      <c r="D21" s="48">
        <v>150</v>
      </c>
      <c r="E21" s="49"/>
      <c r="F21" s="49"/>
      <c r="G21" s="49"/>
      <c r="H21" s="50"/>
      <c r="I21" s="22"/>
      <c r="J21" s="7" t="e">
        <f>#REF!</f>
        <v>#REF!</v>
      </c>
      <c r="K21" s="48">
        <f>D22</f>
        <v>151</v>
      </c>
      <c r="L21" s="51">
        <f t="shared" si="14"/>
        <v>0</v>
      </c>
      <c r="M21" s="51">
        <f t="shared" si="15"/>
        <v>0</v>
      </c>
      <c r="N21" s="51">
        <f t="shared" si="16"/>
        <v>0</v>
      </c>
      <c r="O21" s="52">
        <f t="shared" si="17"/>
        <v>0</v>
      </c>
      <c r="P21" s="41"/>
      <c r="Q21" s="53" t="e">
        <f>#REF!</f>
        <v>#REF!</v>
      </c>
      <c r="R21" s="54" t="e">
        <f>#REF!</f>
        <v>#REF!</v>
      </c>
      <c r="S21" s="55">
        <f>D22</f>
        <v>151</v>
      </c>
      <c r="T21" s="56">
        <f>O$21</f>
        <v>0</v>
      </c>
      <c r="U21" s="46"/>
      <c r="V21" s="46"/>
      <c r="W21" s="5"/>
      <c r="X21" s="5"/>
    </row>
    <row r="22" spans="1:24" x14ac:dyDescent="0.25">
      <c r="A22" s="1">
        <v>18</v>
      </c>
      <c r="B22" s="7" t="s">
        <v>151</v>
      </c>
      <c r="C22" s="47" t="s">
        <v>149</v>
      </c>
      <c r="D22" s="48">
        <v>151</v>
      </c>
      <c r="E22" s="49"/>
      <c r="F22" s="49"/>
      <c r="G22" s="49"/>
      <c r="H22" s="50"/>
      <c r="I22" s="22"/>
      <c r="J22" s="7" t="str">
        <f t="shared" si="13"/>
        <v>Tom Burghard</v>
      </c>
      <c r="K22" s="48">
        <f>D23</f>
        <v>152</v>
      </c>
      <c r="L22" s="51">
        <f t="shared" si="14"/>
        <v>0</v>
      </c>
      <c r="M22" s="51">
        <f t="shared" si="15"/>
        <v>0</v>
      </c>
      <c r="N22" s="51">
        <f t="shared" si="16"/>
        <v>0</v>
      </c>
      <c r="O22" s="52">
        <f t="shared" si="17"/>
        <v>0</v>
      </c>
      <c r="P22" s="41"/>
      <c r="Q22" s="53" t="str">
        <f t="shared" si="26"/>
        <v>Tom Burghard</v>
      </c>
      <c r="R22" s="54" t="str">
        <f t="shared" si="27"/>
        <v>Dintel</v>
      </c>
      <c r="S22" s="55">
        <f>D23</f>
        <v>152</v>
      </c>
      <c r="T22" s="56">
        <f>O$22</f>
        <v>0</v>
      </c>
      <c r="U22" s="46"/>
      <c r="V22" s="46"/>
      <c r="W22" s="5"/>
      <c r="X22" s="5"/>
    </row>
    <row r="23" spans="1:24" x14ac:dyDescent="0.25">
      <c r="A23" s="1">
        <v>19</v>
      </c>
      <c r="B23" s="7" t="s">
        <v>147</v>
      </c>
      <c r="C23" s="48" t="s">
        <v>101</v>
      </c>
      <c r="D23" s="48">
        <v>152</v>
      </c>
      <c r="E23" s="49"/>
      <c r="F23" s="49"/>
      <c r="G23" s="49"/>
      <c r="H23" s="50"/>
      <c r="I23" s="22"/>
      <c r="J23" s="7" t="str">
        <f>B21</f>
        <v>Daan Bunt</v>
      </c>
      <c r="K23" s="48">
        <f>D24</f>
        <v>153</v>
      </c>
      <c r="L23" s="51">
        <f t="shared" si="14"/>
        <v>0</v>
      </c>
      <c r="M23" s="51">
        <f t="shared" si="15"/>
        <v>0</v>
      </c>
      <c r="N23" s="51">
        <f t="shared" si="16"/>
        <v>0</v>
      </c>
      <c r="O23" s="52">
        <f t="shared" si="17"/>
        <v>0</v>
      </c>
      <c r="P23" s="41"/>
      <c r="Q23" s="53" t="str">
        <f>B21</f>
        <v>Daan Bunt</v>
      </c>
      <c r="R23" s="54" t="str">
        <f>C21</f>
        <v>Waterjuffer</v>
      </c>
      <c r="S23" s="55">
        <f>D24</f>
        <v>153</v>
      </c>
      <c r="T23" s="56">
        <f>O$23</f>
        <v>0</v>
      </c>
      <c r="U23" s="46"/>
      <c r="V23" s="46"/>
      <c r="W23" s="5"/>
      <c r="X23" s="5"/>
    </row>
    <row r="24" spans="1:24" x14ac:dyDescent="0.25">
      <c r="A24" s="1">
        <v>20</v>
      </c>
      <c r="B24" s="7" t="s">
        <v>151</v>
      </c>
      <c r="C24" s="47" t="s">
        <v>149</v>
      </c>
      <c r="D24" s="48">
        <v>153</v>
      </c>
      <c r="E24" s="49"/>
      <c r="F24" s="49"/>
      <c r="G24" s="49"/>
      <c r="H24" s="50"/>
      <c r="I24" s="22"/>
      <c r="J24" s="7"/>
      <c r="K24" s="48">
        <f>D27</f>
        <v>155</v>
      </c>
      <c r="L24" s="51"/>
      <c r="M24" s="51"/>
      <c r="N24" s="51"/>
      <c r="O24" s="52"/>
      <c r="P24" s="41"/>
      <c r="Q24" s="53"/>
      <c r="R24" s="54" t="str">
        <f t="shared" si="27"/>
        <v>Dintel</v>
      </c>
      <c r="S24" s="55">
        <f>D27</f>
        <v>155</v>
      </c>
      <c r="T24" s="56"/>
      <c r="U24" s="46"/>
      <c r="V24" s="46"/>
    </row>
    <row r="25" spans="1:24" x14ac:dyDescent="0.25">
      <c r="B25" s="7"/>
      <c r="C25" s="47"/>
      <c r="D25" s="48"/>
      <c r="E25" s="49"/>
      <c r="F25" s="49"/>
      <c r="G25" s="49"/>
      <c r="H25" s="50"/>
      <c r="I25" s="22"/>
      <c r="J25" s="7"/>
      <c r="K25" s="48"/>
      <c r="L25" s="51"/>
      <c r="M25" s="51"/>
      <c r="N25" s="51"/>
      <c r="O25" s="52"/>
      <c r="P25" s="41"/>
      <c r="Q25" s="53"/>
      <c r="R25" s="54"/>
      <c r="S25" s="55"/>
      <c r="T25" s="56"/>
      <c r="U25" s="46"/>
      <c r="V25" s="46"/>
    </row>
    <row r="26" spans="1:24" x14ac:dyDescent="0.25">
      <c r="B26" s="8" t="s">
        <v>1</v>
      </c>
      <c r="C26" s="47"/>
      <c r="D26" s="48"/>
      <c r="E26" s="49"/>
      <c r="F26" s="49"/>
      <c r="G26" s="49"/>
      <c r="H26" s="50"/>
      <c r="I26" s="22"/>
      <c r="J26" s="58" t="str">
        <f t="shared" si="13"/>
        <v>halve minuut tot volgende</v>
      </c>
      <c r="K26" s="48"/>
      <c r="L26" s="51"/>
      <c r="M26" s="51"/>
      <c r="N26" s="51"/>
      <c r="O26" s="52"/>
      <c r="P26" s="41"/>
      <c r="Q26" s="59" t="str">
        <f t="shared" si="26"/>
        <v>halve minuut tot volgende</v>
      </c>
      <c r="R26" s="54"/>
      <c r="S26" s="55"/>
      <c r="T26" s="56"/>
      <c r="U26" s="46"/>
      <c r="V26" s="46"/>
    </row>
    <row r="27" spans="1:24" x14ac:dyDescent="0.25">
      <c r="A27" s="1">
        <v>21</v>
      </c>
      <c r="B27" s="7" t="s">
        <v>132</v>
      </c>
      <c r="C27" s="47" t="s">
        <v>15</v>
      </c>
      <c r="D27" s="48">
        <v>155</v>
      </c>
      <c r="E27" s="49"/>
      <c r="F27" s="49"/>
      <c r="G27" s="49"/>
      <c r="H27" s="50"/>
      <c r="I27" s="22"/>
      <c r="J27" s="7" t="str">
        <f t="shared" si="13"/>
        <v>PM 2-</v>
      </c>
      <c r="K27" s="48">
        <f>D29</f>
        <v>157</v>
      </c>
      <c r="L27" s="51">
        <f t="shared" si="14"/>
        <v>0</v>
      </c>
      <c r="M27" s="51">
        <f t="shared" si="15"/>
        <v>0</v>
      </c>
      <c r="N27" s="51">
        <f t="shared" si="16"/>
        <v>0</v>
      </c>
      <c r="O27" s="52">
        <f t="shared" si="17"/>
        <v>0</v>
      </c>
      <c r="P27" s="41"/>
      <c r="Q27" s="53" t="str">
        <f t="shared" si="26"/>
        <v>PM 2-</v>
      </c>
      <c r="R27" s="54" t="str">
        <f t="shared" si="27"/>
        <v>Didgeriduo</v>
      </c>
      <c r="S27" s="55">
        <f>D29</f>
        <v>157</v>
      </c>
      <c r="T27" s="56">
        <f>O$27</f>
        <v>0</v>
      </c>
      <c r="U27" s="46"/>
      <c r="V27" s="46"/>
    </row>
    <row r="28" spans="1:24" x14ac:dyDescent="0.25">
      <c r="A28" s="1">
        <v>22</v>
      </c>
      <c r="B28" s="7" t="s">
        <v>16</v>
      </c>
      <c r="C28" s="47" t="s">
        <v>17</v>
      </c>
      <c r="D28" s="48">
        <v>156</v>
      </c>
      <c r="E28" s="49"/>
      <c r="F28" s="49"/>
      <c r="G28" s="49"/>
      <c r="H28" s="50"/>
      <c r="I28" s="22"/>
      <c r="J28" s="7" t="str">
        <f t="shared" si="13"/>
        <v>Bartelo van der Berg / Gijs Looijen</v>
      </c>
      <c r="K28" s="48">
        <f>D30</f>
        <v>158</v>
      </c>
      <c r="L28" s="51">
        <f t="shared" si="14"/>
        <v>0</v>
      </c>
      <c r="M28" s="51">
        <f t="shared" si="15"/>
        <v>0</v>
      </c>
      <c r="N28" s="51">
        <f t="shared" si="16"/>
        <v>0</v>
      </c>
      <c r="O28" s="52">
        <f t="shared" si="17"/>
        <v>0</v>
      </c>
      <c r="P28" s="41"/>
      <c r="Q28" s="53" t="str">
        <f t="shared" si="26"/>
        <v>Bartelo van der Berg / Gijs Looijen</v>
      </c>
      <c r="R28" s="54" t="str">
        <f t="shared" si="27"/>
        <v>Primo Limo</v>
      </c>
      <c r="S28" s="55">
        <f>D30</f>
        <v>158</v>
      </c>
      <c r="T28" s="56">
        <f>O$28</f>
        <v>0</v>
      </c>
      <c r="U28" s="46"/>
      <c r="V28" s="46"/>
    </row>
    <row r="29" spans="1:24" x14ac:dyDescent="0.25">
      <c r="A29" s="1">
        <v>23</v>
      </c>
      <c r="B29" s="7" t="s">
        <v>60</v>
      </c>
      <c r="C29" s="47" t="s">
        <v>112</v>
      </c>
      <c r="D29" s="48">
        <v>157</v>
      </c>
      <c r="E29" s="49"/>
      <c r="F29" s="49"/>
      <c r="G29" s="49"/>
      <c r="H29" s="50"/>
      <c r="I29" s="22"/>
      <c r="J29" s="7" t="str">
        <f t="shared" si="13"/>
        <v>Dubbel Boks</v>
      </c>
      <c r="K29" s="48" t="e">
        <f>#REF!</f>
        <v>#REF!</v>
      </c>
      <c r="L29" s="51">
        <f t="shared" si="14"/>
        <v>0</v>
      </c>
      <c r="M29" s="51">
        <f t="shared" si="15"/>
        <v>0</v>
      </c>
      <c r="N29" s="51">
        <f t="shared" si="16"/>
        <v>0</v>
      </c>
      <c r="O29" s="52">
        <f t="shared" si="17"/>
        <v>0</v>
      </c>
      <c r="P29" s="41"/>
      <c r="Q29" s="53" t="str">
        <f t="shared" si="26"/>
        <v>Dubbel Boks</v>
      </c>
      <c r="R29" s="54" t="str">
        <f t="shared" si="27"/>
        <v>Twaylings</v>
      </c>
      <c r="S29" s="55" t="e">
        <f>#REF!</f>
        <v>#REF!</v>
      </c>
      <c r="T29" s="56">
        <f>O$29</f>
        <v>0</v>
      </c>
      <c r="U29" s="46"/>
      <c r="V29" s="46"/>
    </row>
    <row r="30" spans="1:24" ht="15.75" thickBot="1" x14ac:dyDescent="0.3">
      <c r="A30" s="1">
        <v>24</v>
      </c>
      <c r="B30" s="9" t="s">
        <v>88</v>
      </c>
      <c r="C30" s="60" t="s">
        <v>89</v>
      </c>
      <c r="D30" s="61">
        <v>158</v>
      </c>
      <c r="E30" s="62"/>
      <c r="F30" s="62"/>
      <c r="G30" s="62"/>
      <c r="H30" s="63"/>
      <c r="I30" s="22"/>
      <c r="J30" s="9" t="str">
        <f t="shared" si="13"/>
        <v>Aqtion</v>
      </c>
      <c r="K30" s="61">
        <f>D31</f>
        <v>0</v>
      </c>
      <c r="L30" s="64">
        <f t="shared" si="14"/>
        <v>0</v>
      </c>
      <c r="M30" s="64">
        <f t="shared" si="15"/>
        <v>0</v>
      </c>
      <c r="N30" s="64">
        <f t="shared" si="16"/>
        <v>0</v>
      </c>
      <c r="O30" s="65">
        <f t="shared" si="17"/>
        <v>0</v>
      </c>
      <c r="P30" s="41"/>
      <c r="Q30" s="66" t="str">
        <f t="shared" si="26"/>
        <v>Aqtion</v>
      </c>
      <c r="R30" s="67" t="str">
        <f t="shared" si="27"/>
        <v>nn</v>
      </c>
      <c r="S30" s="68">
        <f>D31</f>
        <v>0</v>
      </c>
      <c r="T30" s="69">
        <f>O$30</f>
        <v>0</v>
      </c>
      <c r="U30" s="46"/>
      <c r="V30" s="46"/>
    </row>
    <row r="31" spans="1:24" x14ac:dyDescent="0.25">
      <c r="D31" s="5"/>
      <c r="P31" s="41"/>
      <c r="U31" s="46"/>
      <c r="V31" s="46"/>
    </row>
    <row r="32" spans="1:24" x14ac:dyDescent="0.25">
      <c r="B32" s="2" t="s">
        <v>121</v>
      </c>
      <c r="E32" s="71"/>
      <c r="I32" s="22"/>
      <c r="J32" s="30" t="s">
        <v>19</v>
      </c>
      <c r="K32" s="72"/>
      <c r="Q32" s="30" t="s">
        <v>19</v>
      </c>
    </row>
    <row r="33" spans="1:24" ht="15.75" thickBot="1" x14ac:dyDescent="0.3">
      <c r="A33" s="2" t="s">
        <v>0</v>
      </c>
      <c r="B33" s="2" t="s">
        <v>2</v>
      </c>
      <c r="C33" s="2" t="s">
        <v>3</v>
      </c>
      <c r="D33" s="26" t="s">
        <v>12</v>
      </c>
      <c r="E33" s="27" t="s">
        <v>4</v>
      </c>
      <c r="F33" s="28" t="s">
        <v>5</v>
      </c>
      <c r="G33" s="28" t="s">
        <v>6</v>
      </c>
      <c r="H33" s="28" t="s">
        <v>7</v>
      </c>
      <c r="I33" s="29"/>
      <c r="J33" s="30" t="s">
        <v>2</v>
      </c>
      <c r="K33" s="26" t="s">
        <v>12</v>
      </c>
      <c r="L33" s="28" t="s">
        <v>8</v>
      </c>
      <c r="M33" s="28" t="s">
        <v>9</v>
      </c>
      <c r="N33" s="31" t="s">
        <v>10</v>
      </c>
      <c r="O33" s="28" t="s">
        <v>11</v>
      </c>
      <c r="Q33" s="32" t="s">
        <v>33</v>
      </c>
      <c r="R33" s="32" t="s">
        <v>34</v>
      </c>
      <c r="S33" s="33" t="s">
        <v>36</v>
      </c>
      <c r="T33" s="34" t="s">
        <v>35</v>
      </c>
      <c r="U33" s="2"/>
    </row>
    <row r="34" spans="1:24" x14ac:dyDescent="0.25">
      <c r="A34" s="1">
        <v>1</v>
      </c>
      <c r="B34" s="15" t="s">
        <v>96</v>
      </c>
      <c r="C34" s="35" t="s">
        <v>83</v>
      </c>
      <c r="D34" s="36">
        <v>159</v>
      </c>
      <c r="E34" s="37"/>
      <c r="F34" s="37"/>
      <c r="G34" s="37"/>
      <c r="H34" s="38"/>
      <c r="I34" s="22"/>
      <c r="J34" s="73" t="str">
        <f t="shared" ref="J34:J35" si="28">B34</f>
        <v>Melvin Twellaar</v>
      </c>
      <c r="K34" s="74">
        <f>D36</f>
        <v>162</v>
      </c>
      <c r="L34" s="39">
        <f t="shared" ref="L34:L35" si="29">F34-E34</f>
        <v>0</v>
      </c>
      <c r="M34" s="39">
        <f t="shared" ref="M34:M35" si="30">G34-F34</f>
        <v>0</v>
      </c>
      <c r="N34" s="39">
        <f t="shared" ref="N34:N35" si="31">H34-G34</f>
        <v>0</v>
      </c>
      <c r="O34" s="40">
        <f t="shared" ref="O34:O35" si="32">H34-E34</f>
        <v>0</v>
      </c>
      <c r="Q34" s="73" t="str">
        <f t="shared" ref="Q34:Q35" si="33">B34</f>
        <v>Melvin Twellaar</v>
      </c>
      <c r="R34" s="43" t="str">
        <f t="shared" ref="R34:R35" si="34">C34</f>
        <v>Ijsvogel</v>
      </c>
      <c r="S34" s="75">
        <f>D36</f>
        <v>162</v>
      </c>
      <c r="T34" s="45">
        <f>O$34</f>
        <v>0</v>
      </c>
    </row>
    <row r="35" spans="1:24" x14ac:dyDescent="0.25">
      <c r="A35" s="1">
        <v>2</v>
      </c>
      <c r="B35" s="7" t="s">
        <v>97</v>
      </c>
      <c r="C35" s="47" t="s">
        <v>113</v>
      </c>
      <c r="D35" s="48">
        <v>160</v>
      </c>
      <c r="E35" s="49"/>
      <c r="F35" s="49"/>
      <c r="G35" s="49"/>
      <c r="H35" s="50"/>
      <c r="I35" s="22"/>
      <c r="J35" s="76" t="str">
        <f t="shared" si="28"/>
        <v>Jaron Twellaar</v>
      </c>
      <c r="K35" s="77">
        <f>D37</f>
        <v>163</v>
      </c>
      <c r="L35" s="51">
        <f t="shared" si="29"/>
        <v>0</v>
      </c>
      <c r="M35" s="51">
        <f t="shared" si="30"/>
        <v>0</v>
      </c>
      <c r="N35" s="51">
        <f t="shared" si="31"/>
        <v>0</v>
      </c>
      <c r="O35" s="52">
        <f t="shared" si="32"/>
        <v>0</v>
      </c>
      <c r="Q35" s="76" t="str">
        <f t="shared" si="33"/>
        <v>Jaron Twellaar</v>
      </c>
      <c r="R35" s="54" t="str">
        <f t="shared" si="34"/>
        <v>Citadel</v>
      </c>
      <c r="S35" s="78">
        <f>D37</f>
        <v>163</v>
      </c>
      <c r="T35" s="56">
        <f>O$35</f>
        <v>0</v>
      </c>
    </row>
    <row r="36" spans="1:24" x14ac:dyDescent="0.25">
      <c r="A36" s="1">
        <v>3</v>
      </c>
      <c r="B36" s="16" t="s">
        <v>98</v>
      </c>
      <c r="C36" s="47" t="s">
        <v>111</v>
      </c>
      <c r="D36" s="77">
        <v>162</v>
      </c>
      <c r="E36" s="49"/>
      <c r="F36" s="49"/>
      <c r="G36" s="49"/>
      <c r="H36" s="50"/>
      <c r="I36" s="22"/>
      <c r="J36" s="76" t="str">
        <f t="shared" ref="J36:J56" si="35">B36</f>
        <v>Martijn Berkman</v>
      </c>
      <c r="K36" s="77">
        <f>D38</f>
        <v>164</v>
      </c>
      <c r="L36" s="51">
        <f t="shared" ref="L36:L53" si="36">F36-E36</f>
        <v>0</v>
      </c>
      <c r="M36" s="51">
        <f t="shared" ref="M36:M53" si="37">G36-F36</f>
        <v>0</v>
      </c>
      <c r="N36" s="51">
        <f t="shared" ref="N36:N53" si="38">H36-G36</f>
        <v>0</v>
      </c>
      <c r="O36" s="52">
        <f t="shared" ref="O36:O53" si="39">H36-E36</f>
        <v>0</v>
      </c>
      <c r="Q36" s="76" t="str">
        <f t="shared" ref="Q36:Q56" si="40">B36</f>
        <v>Martijn Berkman</v>
      </c>
      <c r="R36" s="54" t="str">
        <f t="shared" ref="R36:R53" si="41">C36</f>
        <v>Bliksems</v>
      </c>
      <c r="S36" s="78">
        <f>D38</f>
        <v>164</v>
      </c>
      <c r="T36" s="56">
        <f>O$36</f>
        <v>0</v>
      </c>
    </row>
    <row r="37" spans="1:24" x14ac:dyDescent="0.25">
      <c r="A37" s="1">
        <v>4</v>
      </c>
      <c r="B37" s="7" t="s">
        <v>95</v>
      </c>
      <c r="C37" s="47" t="s">
        <v>81</v>
      </c>
      <c r="D37" s="77">
        <v>163</v>
      </c>
      <c r="E37" s="49"/>
      <c r="F37" s="49"/>
      <c r="G37" s="49"/>
      <c r="H37" s="50"/>
      <c r="I37" s="22"/>
      <c r="J37" s="7" t="str">
        <f>B37</f>
        <v>Yang Hang Tang</v>
      </c>
      <c r="K37" s="48" t="e">
        <f>#REF!</f>
        <v>#REF!</v>
      </c>
      <c r="L37" s="51">
        <f>F37-E37</f>
        <v>0</v>
      </c>
      <c r="M37" s="51">
        <f>G37-F37</f>
        <v>0</v>
      </c>
      <c r="N37" s="51">
        <f>H37-G37</f>
        <v>0</v>
      </c>
      <c r="O37" s="52">
        <f>H37-E37</f>
        <v>0</v>
      </c>
      <c r="P37" s="41"/>
      <c r="Q37" s="53" t="str">
        <f>B37</f>
        <v>Yang Hang Tang</v>
      </c>
      <c r="R37" s="54" t="str">
        <f>C37</f>
        <v>Waterheld</v>
      </c>
      <c r="S37" s="55" t="e">
        <f>#REF!</f>
        <v>#REF!</v>
      </c>
      <c r="T37" s="56">
        <f>O$37</f>
        <v>0</v>
      </c>
      <c r="U37" s="46"/>
      <c r="V37" s="46"/>
    </row>
    <row r="38" spans="1:24" x14ac:dyDescent="0.25">
      <c r="A38" s="1">
        <v>5</v>
      </c>
      <c r="B38" s="16" t="s">
        <v>99</v>
      </c>
      <c r="C38" s="47" t="s">
        <v>102</v>
      </c>
      <c r="D38" s="77">
        <v>164</v>
      </c>
      <c r="E38" s="49"/>
      <c r="F38" s="49"/>
      <c r="G38" s="49"/>
      <c r="H38" s="50"/>
      <c r="I38" s="22"/>
      <c r="J38" s="76" t="str">
        <f>B38</f>
        <v>Carsten Helmich</v>
      </c>
      <c r="K38" s="77">
        <f>D39</f>
        <v>179</v>
      </c>
      <c r="L38" s="51">
        <f>F38-E38</f>
        <v>0</v>
      </c>
      <c r="M38" s="51">
        <f>G38-F38</f>
        <v>0</v>
      </c>
      <c r="N38" s="51">
        <f>H38-G38</f>
        <v>0</v>
      </c>
      <c r="O38" s="52">
        <f>H38-E38</f>
        <v>0</v>
      </c>
      <c r="Q38" s="76" t="str">
        <f>B38</f>
        <v>Carsten Helmich</v>
      </c>
      <c r="R38" s="54" t="str">
        <f>C38</f>
        <v>Marathon</v>
      </c>
      <c r="S38" s="78">
        <f>D39</f>
        <v>179</v>
      </c>
      <c r="T38" s="56">
        <f>O$38</f>
        <v>0</v>
      </c>
      <c r="U38" s="46"/>
    </row>
    <row r="39" spans="1:24" x14ac:dyDescent="0.25">
      <c r="A39" s="1">
        <v>6</v>
      </c>
      <c r="B39" s="14" t="s">
        <v>68</v>
      </c>
      <c r="C39" s="57" t="s">
        <v>22</v>
      </c>
      <c r="D39" s="77">
        <v>179</v>
      </c>
      <c r="E39" s="49"/>
      <c r="F39" s="49"/>
      <c r="G39" s="49"/>
      <c r="H39" s="50"/>
      <c r="I39" s="22"/>
      <c r="J39" s="76" t="str">
        <f t="shared" si="35"/>
        <v>Marloes Plieger</v>
      </c>
      <c r="K39" s="77">
        <f>D40</f>
        <v>166</v>
      </c>
      <c r="L39" s="51">
        <f t="shared" si="36"/>
        <v>0</v>
      </c>
      <c r="M39" s="51">
        <f t="shared" si="37"/>
        <v>0</v>
      </c>
      <c r="N39" s="51">
        <f t="shared" si="38"/>
        <v>0</v>
      </c>
      <c r="O39" s="52">
        <f t="shared" si="39"/>
        <v>0</v>
      </c>
      <c r="Q39" s="76" t="str">
        <f t="shared" si="40"/>
        <v>Marloes Plieger</v>
      </c>
      <c r="R39" s="54" t="str">
        <f t="shared" si="41"/>
        <v>Heerlijk Helder</v>
      </c>
      <c r="S39" s="78">
        <f>D40</f>
        <v>166</v>
      </c>
      <c r="T39" s="56">
        <f>O$39</f>
        <v>0</v>
      </c>
    </row>
    <row r="40" spans="1:24" x14ac:dyDescent="0.25">
      <c r="A40" s="1">
        <v>7</v>
      </c>
      <c r="B40" s="14" t="s">
        <v>117</v>
      </c>
      <c r="C40" s="57" t="s">
        <v>20</v>
      </c>
      <c r="D40" s="77">
        <v>166</v>
      </c>
      <c r="E40" s="49"/>
      <c r="F40" s="49"/>
      <c r="G40" s="49"/>
      <c r="H40" s="50"/>
      <c r="I40" s="22"/>
      <c r="J40" s="76" t="str">
        <f t="shared" si="35"/>
        <v>Pieternel Papineau Salm</v>
      </c>
      <c r="K40" s="77">
        <f>D41</f>
        <v>167</v>
      </c>
      <c r="L40" s="51">
        <f t="shared" si="36"/>
        <v>0</v>
      </c>
      <c r="M40" s="51">
        <f t="shared" si="37"/>
        <v>0</v>
      </c>
      <c r="N40" s="51">
        <f t="shared" si="38"/>
        <v>0</v>
      </c>
      <c r="O40" s="52">
        <f t="shared" si="39"/>
        <v>0</v>
      </c>
      <c r="Q40" s="76" t="str">
        <f t="shared" si="40"/>
        <v>Pieternel Papineau Salm</v>
      </c>
      <c r="R40" s="54" t="str">
        <f t="shared" si="41"/>
        <v>Nickname</v>
      </c>
      <c r="S40" s="78">
        <f>D41</f>
        <v>167</v>
      </c>
      <c r="T40" s="56">
        <f>O$40</f>
        <v>0</v>
      </c>
      <c r="U40" s="46"/>
    </row>
    <row r="41" spans="1:24" x14ac:dyDescent="0.25">
      <c r="A41" s="1">
        <v>8</v>
      </c>
      <c r="B41" s="14" t="s">
        <v>118</v>
      </c>
      <c r="C41" s="57" t="s">
        <v>119</v>
      </c>
      <c r="D41" s="77">
        <v>167</v>
      </c>
      <c r="E41" s="49"/>
      <c r="F41" s="49"/>
      <c r="G41" s="49"/>
      <c r="H41" s="50"/>
      <c r="I41" s="22"/>
      <c r="J41" s="76" t="str">
        <f t="shared" ref="J41:J48" si="42">B41</f>
        <v>Emma Corbijn van Willenswaard</v>
      </c>
      <c r="K41" s="77">
        <f>D42</f>
        <v>169</v>
      </c>
      <c r="L41" s="51">
        <f t="shared" si="36"/>
        <v>0</v>
      </c>
      <c r="M41" s="51">
        <f t="shared" si="37"/>
        <v>0</v>
      </c>
      <c r="N41" s="51">
        <f t="shared" si="38"/>
        <v>0</v>
      </c>
      <c r="O41" s="52">
        <f t="shared" si="39"/>
        <v>0</v>
      </c>
      <c r="Q41" s="76" t="str">
        <f t="shared" ref="Q41:Q48" si="43">B41</f>
        <v>Emma Corbijn van Willenswaard</v>
      </c>
      <c r="R41" s="54" t="str">
        <f t="shared" ref="R41:R48" si="44">C41</f>
        <v>Principalis</v>
      </c>
      <c r="S41" s="78">
        <f>D42</f>
        <v>169</v>
      </c>
      <c r="T41" s="56">
        <f>O$41</f>
        <v>0</v>
      </c>
      <c r="U41" s="46"/>
    </row>
    <row r="42" spans="1:24" x14ac:dyDescent="0.25">
      <c r="A42" s="1">
        <v>9</v>
      </c>
      <c r="B42" s="14" t="s">
        <v>94</v>
      </c>
      <c r="C42" s="57" t="s">
        <v>64</v>
      </c>
      <c r="D42" s="77">
        <v>169</v>
      </c>
      <c r="E42" s="49"/>
      <c r="F42" s="49"/>
      <c r="G42" s="49"/>
      <c r="H42" s="50"/>
      <c r="I42" s="22"/>
      <c r="J42" s="76" t="str">
        <f t="shared" si="42"/>
        <v>Eva Sprenger</v>
      </c>
      <c r="K42" s="77">
        <f>D43</f>
        <v>170</v>
      </c>
      <c r="L42" s="51">
        <f t="shared" si="36"/>
        <v>0</v>
      </c>
      <c r="M42" s="51">
        <f t="shared" si="37"/>
        <v>0</v>
      </c>
      <c r="N42" s="51">
        <f t="shared" si="38"/>
        <v>0</v>
      </c>
      <c r="O42" s="52">
        <f t="shared" si="39"/>
        <v>0</v>
      </c>
      <c r="Q42" s="76" t="str">
        <f t="shared" si="43"/>
        <v>Eva Sprenger</v>
      </c>
      <c r="R42" s="54" t="str">
        <f t="shared" si="44"/>
        <v>Catch as Catch can</v>
      </c>
      <c r="S42" s="78">
        <f>D43</f>
        <v>170</v>
      </c>
      <c r="T42" s="56">
        <f>O$42</f>
        <v>0</v>
      </c>
      <c r="U42" s="46"/>
    </row>
    <row r="43" spans="1:24" x14ac:dyDescent="0.25">
      <c r="A43" s="1">
        <v>10</v>
      </c>
      <c r="B43" s="14" t="s">
        <v>37</v>
      </c>
      <c r="C43" s="47" t="s">
        <v>87</v>
      </c>
      <c r="D43" s="77">
        <v>170</v>
      </c>
      <c r="E43" s="49"/>
      <c r="F43" s="49"/>
      <c r="G43" s="49"/>
      <c r="H43" s="50"/>
      <c r="I43" s="22"/>
      <c r="J43" s="76" t="str">
        <f>B43</f>
        <v>Ilse krijger</v>
      </c>
      <c r="K43" s="77">
        <f>D44</f>
        <v>171</v>
      </c>
      <c r="L43" s="51">
        <f>F43-E43</f>
        <v>0</v>
      </c>
      <c r="M43" s="51">
        <f>G43-F43</f>
        <v>0</v>
      </c>
      <c r="N43" s="51">
        <f>H43-G43</f>
        <v>0</v>
      </c>
      <c r="O43" s="52">
        <f>H43-E43</f>
        <v>0</v>
      </c>
      <c r="Q43" s="76" t="str">
        <f>B43</f>
        <v>Ilse krijger</v>
      </c>
      <c r="R43" s="54" t="str">
        <f>C43</f>
        <v>Paul Rakke</v>
      </c>
      <c r="S43" s="78">
        <f>D44</f>
        <v>171</v>
      </c>
      <c r="T43" s="56">
        <f>O$43</f>
        <v>0</v>
      </c>
      <c r="U43" s="46"/>
      <c r="W43" s="5"/>
      <c r="X43" s="5"/>
    </row>
    <row r="44" spans="1:24" x14ac:dyDescent="0.25">
      <c r="A44" s="1">
        <v>11</v>
      </c>
      <c r="B44" s="14" t="s">
        <v>67</v>
      </c>
      <c r="C44" s="57" t="s">
        <v>61</v>
      </c>
      <c r="D44" s="77">
        <v>171</v>
      </c>
      <c r="E44" s="49"/>
      <c r="F44" s="49"/>
      <c r="G44" s="49"/>
      <c r="H44" s="50"/>
      <c r="I44" s="22"/>
      <c r="J44" s="76" t="str">
        <f t="shared" si="42"/>
        <v>Rianne Gringhuis</v>
      </c>
      <c r="K44" s="77">
        <f>D45</f>
        <v>172</v>
      </c>
      <c r="L44" s="51">
        <f t="shared" si="36"/>
        <v>0</v>
      </c>
      <c r="M44" s="51">
        <f t="shared" si="37"/>
        <v>0</v>
      </c>
      <c r="N44" s="51">
        <f t="shared" si="38"/>
        <v>0</v>
      </c>
      <c r="O44" s="52">
        <f t="shared" si="39"/>
        <v>0</v>
      </c>
      <c r="Q44" s="76" t="str">
        <f t="shared" si="43"/>
        <v>Rianne Gringhuis</v>
      </c>
      <c r="R44" s="54" t="str">
        <f t="shared" si="44"/>
        <v>Kopje Kleiner</v>
      </c>
      <c r="S44" s="78">
        <f>D45</f>
        <v>172</v>
      </c>
      <c r="T44" s="56">
        <f>O$44</f>
        <v>0</v>
      </c>
      <c r="U44" s="46"/>
      <c r="W44" s="5"/>
      <c r="X44" s="5"/>
    </row>
    <row r="45" spans="1:24" x14ac:dyDescent="0.25">
      <c r="A45" s="1">
        <v>12</v>
      </c>
      <c r="B45" s="14" t="s">
        <v>39</v>
      </c>
      <c r="C45" s="47" t="s">
        <v>114</v>
      </c>
      <c r="D45" s="77">
        <v>172</v>
      </c>
      <c r="E45" s="49"/>
      <c r="F45" s="49"/>
      <c r="G45" s="49"/>
      <c r="H45" s="50"/>
      <c r="I45" s="22"/>
      <c r="J45" s="76" t="str">
        <f t="shared" si="42"/>
        <v>Nienke van de Laan</v>
      </c>
      <c r="K45" s="77">
        <f>D46</f>
        <v>173</v>
      </c>
      <c r="L45" s="51">
        <f t="shared" si="36"/>
        <v>0</v>
      </c>
      <c r="M45" s="51">
        <f t="shared" si="37"/>
        <v>0</v>
      </c>
      <c r="N45" s="51">
        <f t="shared" si="38"/>
        <v>0</v>
      </c>
      <c r="O45" s="52">
        <f t="shared" si="39"/>
        <v>0</v>
      </c>
      <c r="Q45" s="76" t="str">
        <f t="shared" si="43"/>
        <v>Nienke van de Laan</v>
      </c>
      <c r="R45" s="54" t="str">
        <f t="shared" si="44"/>
        <v>Gerda Dijk II</v>
      </c>
      <c r="S45" s="78">
        <f>D46</f>
        <v>173</v>
      </c>
      <c r="T45" s="56">
        <f>O$45</f>
        <v>0</v>
      </c>
      <c r="U45" s="46"/>
      <c r="W45" s="5"/>
      <c r="X45" s="5"/>
    </row>
    <row r="46" spans="1:24" x14ac:dyDescent="0.25">
      <c r="A46" s="1">
        <v>13</v>
      </c>
      <c r="B46" s="14" t="s">
        <v>70</v>
      </c>
      <c r="C46" s="57" t="s">
        <v>63</v>
      </c>
      <c r="D46" s="77">
        <v>173</v>
      </c>
      <c r="E46" s="49"/>
      <c r="F46" s="49"/>
      <c r="G46" s="49"/>
      <c r="H46" s="50"/>
      <c r="I46" s="22"/>
      <c r="J46" s="76" t="str">
        <f t="shared" si="42"/>
        <v>Iris Rodenburg</v>
      </c>
      <c r="K46" s="77">
        <f>D47</f>
        <v>174</v>
      </c>
      <c r="L46" s="51">
        <f t="shared" si="36"/>
        <v>0</v>
      </c>
      <c r="M46" s="51">
        <f t="shared" si="37"/>
        <v>0</v>
      </c>
      <c r="N46" s="51">
        <f t="shared" si="38"/>
        <v>0</v>
      </c>
      <c r="O46" s="52">
        <f t="shared" si="39"/>
        <v>0</v>
      </c>
      <c r="Q46" s="76" t="str">
        <f t="shared" si="43"/>
        <v>Iris Rodenburg</v>
      </c>
      <c r="R46" s="54" t="str">
        <f t="shared" si="44"/>
        <v>Wing winner</v>
      </c>
      <c r="S46" s="78">
        <f>D47</f>
        <v>174</v>
      </c>
      <c r="T46" s="56">
        <f>O$46</f>
        <v>0</v>
      </c>
      <c r="U46" s="46"/>
      <c r="W46" s="5"/>
      <c r="X46" s="5"/>
    </row>
    <row r="47" spans="1:24" x14ac:dyDescent="0.25">
      <c r="A47" s="1">
        <v>14</v>
      </c>
      <c r="B47" s="14" t="s">
        <v>38</v>
      </c>
      <c r="C47" s="47" t="s">
        <v>110</v>
      </c>
      <c r="D47" s="77">
        <v>174</v>
      </c>
      <c r="E47" s="49"/>
      <c r="F47" s="49"/>
      <c r="G47" s="49"/>
      <c r="H47" s="50"/>
      <c r="I47" s="22"/>
      <c r="J47" s="76" t="str">
        <f>B47</f>
        <v>Medien van de Laan</v>
      </c>
      <c r="K47" s="77">
        <f>D48</f>
        <v>175</v>
      </c>
      <c r="L47" s="51">
        <f>F47-E47</f>
        <v>0</v>
      </c>
      <c r="M47" s="51">
        <f>G47-F47</f>
        <v>0</v>
      </c>
      <c r="N47" s="51">
        <f>H47-G47</f>
        <v>0</v>
      </c>
      <c r="O47" s="52">
        <f>H47-E47</f>
        <v>0</v>
      </c>
      <c r="Q47" s="76" t="str">
        <f>B47</f>
        <v>Medien van de Laan</v>
      </c>
      <c r="R47" s="54" t="str">
        <f>C47</f>
        <v>Ben Wirtjes</v>
      </c>
      <c r="S47" s="78">
        <f>D48</f>
        <v>175</v>
      </c>
      <c r="T47" s="56">
        <f>O$47</f>
        <v>0</v>
      </c>
      <c r="U47" s="46"/>
    </row>
    <row r="48" spans="1:24" x14ac:dyDescent="0.25">
      <c r="A48" s="1">
        <v>15</v>
      </c>
      <c r="B48" s="14" t="s">
        <v>69</v>
      </c>
      <c r="C48" s="57" t="s">
        <v>44</v>
      </c>
      <c r="D48" s="77">
        <v>175</v>
      </c>
      <c r="E48" s="49"/>
      <c r="F48" s="49"/>
      <c r="G48" s="49"/>
      <c r="H48" s="50"/>
      <c r="I48" s="22"/>
      <c r="J48" s="76" t="str">
        <f t="shared" si="42"/>
        <v>Marloes Oldenburg</v>
      </c>
      <c r="K48" s="77">
        <f>D49</f>
        <v>176</v>
      </c>
      <c r="L48" s="51">
        <f t="shared" ref="L48:N48" si="45">F48-E48</f>
        <v>0</v>
      </c>
      <c r="M48" s="51">
        <f t="shared" si="45"/>
        <v>0</v>
      </c>
      <c r="N48" s="51">
        <f t="shared" si="45"/>
        <v>0</v>
      </c>
      <c r="O48" s="52">
        <f>H48-E48</f>
        <v>0</v>
      </c>
      <c r="Q48" s="76" t="str">
        <f t="shared" si="43"/>
        <v>Marloes Oldenburg</v>
      </c>
      <c r="R48" s="54" t="str">
        <f t="shared" si="44"/>
        <v>Lekker Licht</v>
      </c>
      <c r="S48" s="78">
        <f>D49</f>
        <v>176</v>
      </c>
      <c r="T48" s="56">
        <f>O$48</f>
        <v>0</v>
      </c>
      <c r="U48" s="46"/>
      <c r="W48" s="5"/>
      <c r="X48" s="5"/>
    </row>
    <row r="49" spans="1:24" x14ac:dyDescent="0.25">
      <c r="B49" s="7"/>
      <c r="C49" s="47"/>
      <c r="D49" s="77">
        <v>176</v>
      </c>
      <c r="E49" s="49"/>
      <c r="F49" s="49"/>
      <c r="G49" s="49"/>
      <c r="H49" s="50"/>
      <c r="I49" s="22"/>
      <c r="J49" s="7"/>
      <c r="K49" s="48"/>
      <c r="L49" s="51"/>
      <c r="M49" s="51"/>
      <c r="N49" s="51"/>
      <c r="O49" s="52"/>
      <c r="P49" s="41"/>
      <c r="Q49" s="53"/>
      <c r="R49" s="54"/>
      <c r="S49" s="55"/>
      <c r="T49" s="56"/>
      <c r="U49" s="46"/>
      <c r="V49" s="46"/>
    </row>
    <row r="50" spans="1:24" x14ac:dyDescent="0.25">
      <c r="B50" s="8" t="s">
        <v>1</v>
      </c>
      <c r="C50" s="47"/>
      <c r="D50" s="48"/>
      <c r="E50" s="49"/>
      <c r="F50" s="49"/>
      <c r="G50" s="49"/>
      <c r="H50" s="50"/>
      <c r="I50" s="22"/>
      <c r="J50" s="58" t="str">
        <f t="shared" ref="J50" si="46">B50</f>
        <v>halve minuut tot volgende</v>
      </c>
      <c r="K50" s="48"/>
      <c r="L50" s="51"/>
      <c r="M50" s="51"/>
      <c r="N50" s="51"/>
      <c r="O50" s="52"/>
      <c r="P50" s="41"/>
      <c r="Q50" s="59" t="str">
        <f t="shared" ref="Q50" si="47">B50</f>
        <v>halve minuut tot volgende</v>
      </c>
      <c r="R50" s="54"/>
      <c r="S50" s="55"/>
      <c r="T50" s="56"/>
      <c r="U50" s="46"/>
      <c r="V50" s="46"/>
    </row>
    <row r="51" spans="1:24" x14ac:dyDescent="0.25">
      <c r="A51" s="1">
        <v>16</v>
      </c>
      <c r="B51" s="7" t="s">
        <v>152</v>
      </c>
      <c r="C51" s="47" t="s">
        <v>79</v>
      </c>
      <c r="D51" s="48">
        <v>176</v>
      </c>
      <c r="E51" s="49"/>
      <c r="F51" s="49"/>
      <c r="G51" s="49"/>
      <c r="H51" s="50"/>
      <c r="I51" s="22"/>
      <c r="J51" s="76" t="str">
        <f t="shared" si="35"/>
        <v>Anne-Men Huizer</v>
      </c>
      <c r="K51" s="77">
        <f>D52</f>
        <v>178</v>
      </c>
      <c r="L51" s="51">
        <f t="shared" si="36"/>
        <v>0</v>
      </c>
      <c r="M51" s="51">
        <f t="shared" si="37"/>
        <v>0</v>
      </c>
      <c r="N51" s="51">
        <f t="shared" si="38"/>
        <v>0</v>
      </c>
      <c r="O51" s="52">
        <f t="shared" si="39"/>
        <v>0</v>
      </c>
      <c r="Q51" s="76" t="str">
        <f t="shared" si="40"/>
        <v>Anne-Men Huizer</v>
      </c>
      <c r="R51" s="54" t="str">
        <f t="shared" si="41"/>
        <v>Harkstede</v>
      </c>
      <c r="S51" s="78">
        <f>D52</f>
        <v>178</v>
      </c>
      <c r="T51" s="56">
        <f>O$51</f>
        <v>0</v>
      </c>
      <c r="U51" s="46"/>
      <c r="W51" s="5"/>
      <c r="X51" s="5"/>
    </row>
    <row r="52" spans="1:24" x14ac:dyDescent="0.25">
      <c r="A52" s="1">
        <v>17</v>
      </c>
      <c r="B52" s="7" t="s">
        <v>100</v>
      </c>
      <c r="C52" s="47" t="s">
        <v>101</v>
      </c>
      <c r="D52" s="77">
        <v>178</v>
      </c>
      <c r="E52" s="49"/>
      <c r="F52" s="49"/>
      <c r="G52" s="49"/>
      <c r="H52" s="50"/>
      <c r="I52" s="22"/>
      <c r="J52" s="76" t="str">
        <f t="shared" si="35"/>
        <v>Vincent Reijneveld</v>
      </c>
      <c r="K52" s="77">
        <f>D53</f>
        <v>180</v>
      </c>
      <c r="L52" s="51">
        <f t="shared" si="36"/>
        <v>0</v>
      </c>
      <c r="M52" s="51">
        <f t="shared" si="37"/>
        <v>0</v>
      </c>
      <c r="N52" s="51">
        <f t="shared" si="38"/>
        <v>0</v>
      </c>
      <c r="O52" s="52">
        <f t="shared" si="39"/>
        <v>0</v>
      </c>
      <c r="Q52" s="76" t="str">
        <f t="shared" si="40"/>
        <v>Vincent Reijneveld</v>
      </c>
      <c r="R52" s="54" t="str">
        <f t="shared" si="41"/>
        <v>Waterhaas</v>
      </c>
      <c r="S52" s="78">
        <f>D53</f>
        <v>180</v>
      </c>
      <c r="T52" s="56">
        <f>O$52</f>
        <v>0</v>
      </c>
      <c r="U52" s="46"/>
    </row>
    <row r="53" spans="1:24" x14ac:dyDescent="0.25">
      <c r="A53" s="1">
        <v>18</v>
      </c>
      <c r="B53" s="7" t="s">
        <v>153</v>
      </c>
      <c r="C53" s="47" t="s">
        <v>77</v>
      </c>
      <c r="D53" s="77">
        <v>180</v>
      </c>
      <c r="E53" s="49"/>
      <c r="F53" s="49"/>
      <c r="G53" s="49"/>
      <c r="H53" s="50"/>
      <c r="I53" s="22"/>
      <c r="J53" s="76" t="str">
        <f t="shared" si="35"/>
        <v>Wouter Nijst</v>
      </c>
      <c r="K53" s="77">
        <f>D54</f>
        <v>181</v>
      </c>
      <c r="L53" s="51">
        <f t="shared" si="36"/>
        <v>0</v>
      </c>
      <c r="M53" s="51">
        <f t="shared" si="37"/>
        <v>0</v>
      </c>
      <c r="N53" s="51">
        <f t="shared" si="38"/>
        <v>0</v>
      </c>
      <c r="O53" s="52">
        <f t="shared" si="39"/>
        <v>0</v>
      </c>
      <c r="Q53" s="76" t="str">
        <f t="shared" si="40"/>
        <v>Wouter Nijst</v>
      </c>
      <c r="R53" s="54" t="str">
        <f t="shared" si="41"/>
        <v>Waterjuffer</v>
      </c>
      <c r="S53" s="78">
        <f>D54</f>
        <v>181</v>
      </c>
      <c r="T53" s="56">
        <f>O$53</f>
        <v>0</v>
      </c>
      <c r="U53" s="46"/>
    </row>
    <row r="54" spans="1:24" x14ac:dyDescent="0.25">
      <c r="A54" s="1">
        <v>19</v>
      </c>
      <c r="B54" s="7" t="s">
        <v>71</v>
      </c>
      <c r="C54" s="47" t="s">
        <v>72</v>
      </c>
      <c r="D54" s="77">
        <v>181</v>
      </c>
      <c r="E54" s="49"/>
      <c r="F54" s="49"/>
      <c r="G54" s="49"/>
      <c r="H54" s="50"/>
      <c r="I54" s="22"/>
      <c r="J54" s="76" t="str">
        <f t="shared" si="35"/>
        <v>Wouter de Boer</v>
      </c>
      <c r="K54" s="77"/>
      <c r="L54" s="51"/>
      <c r="M54" s="51"/>
      <c r="N54" s="51"/>
      <c r="O54" s="52"/>
      <c r="Q54" s="76" t="str">
        <f t="shared" si="40"/>
        <v>Wouter de Boer</v>
      </c>
      <c r="R54" s="54"/>
      <c r="S54" s="78"/>
      <c r="T54" s="56"/>
      <c r="U54" s="46"/>
    </row>
    <row r="55" spans="1:24" x14ac:dyDescent="0.25">
      <c r="A55" s="1">
        <v>20</v>
      </c>
      <c r="B55" s="7" t="s">
        <v>75</v>
      </c>
      <c r="C55" s="47" t="s">
        <v>76</v>
      </c>
      <c r="D55" s="77">
        <v>182</v>
      </c>
      <c r="E55" s="49"/>
      <c r="F55" s="49"/>
      <c r="G55" s="49"/>
      <c r="H55" s="50"/>
      <c r="I55" s="22"/>
      <c r="J55" s="76" t="str">
        <f t="shared" si="35"/>
        <v>Mart Adema</v>
      </c>
      <c r="K55" s="77"/>
      <c r="L55" s="51"/>
      <c r="M55" s="51"/>
      <c r="N55" s="51"/>
      <c r="O55" s="52"/>
      <c r="Q55" s="76" t="str">
        <f t="shared" si="40"/>
        <v>Mart Adema</v>
      </c>
      <c r="R55" s="54"/>
      <c r="S55" s="78"/>
      <c r="T55" s="56"/>
      <c r="U55" s="46"/>
    </row>
    <row r="56" spans="1:24" x14ac:dyDescent="0.25">
      <c r="A56" s="1">
        <v>21</v>
      </c>
      <c r="B56" s="7" t="s">
        <v>73</v>
      </c>
      <c r="C56" s="47" t="s">
        <v>74</v>
      </c>
      <c r="D56" s="48">
        <v>183</v>
      </c>
      <c r="E56" s="49"/>
      <c r="F56" s="49"/>
      <c r="G56" s="49"/>
      <c r="H56" s="50"/>
      <c r="I56" s="22"/>
      <c r="J56" s="76" t="str">
        <f t="shared" si="35"/>
        <v>Luuk Adema</v>
      </c>
      <c r="K56" s="77"/>
      <c r="L56" s="51"/>
      <c r="M56" s="51"/>
      <c r="N56" s="51"/>
      <c r="O56" s="52"/>
      <c r="Q56" s="76" t="str">
        <f t="shared" si="40"/>
        <v>Luuk Adema</v>
      </c>
      <c r="R56" s="54"/>
      <c r="S56" s="78"/>
      <c r="T56" s="56"/>
      <c r="U56" s="46"/>
    </row>
    <row r="57" spans="1:24" x14ac:dyDescent="0.25">
      <c r="B57" s="7"/>
      <c r="C57" s="47"/>
      <c r="D57" s="77"/>
      <c r="E57" s="49"/>
      <c r="F57" s="49"/>
      <c r="G57" s="49"/>
      <c r="H57" s="50"/>
      <c r="I57" s="22"/>
      <c r="J57" s="76"/>
      <c r="K57" s="77"/>
      <c r="L57" s="51"/>
      <c r="M57" s="51"/>
      <c r="N57" s="51"/>
      <c r="O57" s="52"/>
      <c r="Q57" s="76"/>
      <c r="R57" s="54"/>
      <c r="S57" s="78"/>
      <c r="T57" s="56"/>
      <c r="U57" s="46"/>
    </row>
    <row r="58" spans="1:24" x14ac:dyDescent="0.25">
      <c r="B58" s="8" t="s">
        <v>146</v>
      </c>
      <c r="C58" s="47"/>
      <c r="D58" s="48"/>
      <c r="E58" s="49"/>
      <c r="F58" s="49"/>
      <c r="G58" s="49"/>
      <c r="H58" s="50"/>
      <c r="I58" s="22"/>
      <c r="J58" s="58" t="str">
        <f t="shared" ref="J58" si="48">B58</f>
        <v>2 minuten tot volgende</v>
      </c>
      <c r="K58" s="48"/>
      <c r="L58" s="51"/>
      <c r="M58" s="51"/>
      <c r="N58" s="51"/>
      <c r="O58" s="52"/>
      <c r="P58" s="41"/>
      <c r="Q58" s="59" t="str">
        <f t="shared" ref="Q58" si="49">B58</f>
        <v>2 minuten tot volgende</v>
      </c>
      <c r="R58" s="54"/>
      <c r="S58" s="55"/>
      <c r="T58" s="56"/>
      <c r="U58" s="46"/>
      <c r="V58" s="46"/>
    </row>
    <row r="59" spans="1:24" x14ac:dyDescent="0.25">
      <c r="A59" s="1">
        <v>22</v>
      </c>
      <c r="B59" s="7" t="s">
        <v>127</v>
      </c>
      <c r="C59" s="48" t="s">
        <v>40</v>
      </c>
      <c r="D59" s="48">
        <v>184</v>
      </c>
      <c r="E59" s="49"/>
      <c r="F59" s="49"/>
      <c r="G59" s="49"/>
      <c r="H59" s="50"/>
      <c r="J59" s="76" t="str">
        <f>B59</f>
        <v>EJD acht 1</v>
      </c>
      <c r="K59" s="48">
        <f>D55</f>
        <v>182</v>
      </c>
      <c r="L59" s="51">
        <f t="shared" ref="L59:N60" si="50">F59-E59</f>
        <v>0</v>
      </c>
      <c r="M59" s="51">
        <f t="shared" si="50"/>
        <v>0</v>
      </c>
      <c r="N59" s="51">
        <f t="shared" si="50"/>
        <v>0</v>
      </c>
      <c r="O59" s="52">
        <f>H59-E59</f>
        <v>0</v>
      </c>
      <c r="P59" s="79"/>
      <c r="Q59" s="76" t="str">
        <f t="shared" ref="Q59:R60" si="51">B59</f>
        <v>EJD acht 1</v>
      </c>
      <c r="R59" s="54" t="str">
        <f t="shared" si="51"/>
        <v>Raand</v>
      </c>
      <c r="S59" s="55">
        <f>D55</f>
        <v>182</v>
      </c>
      <c r="T59" s="80">
        <f>O$59</f>
        <v>0</v>
      </c>
      <c r="U59" s="46"/>
    </row>
    <row r="60" spans="1:24" ht="15.75" thickBot="1" x14ac:dyDescent="0.3">
      <c r="A60" s="1">
        <v>23</v>
      </c>
      <c r="B60" s="9" t="s">
        <v>128</v>
      </c>
      <c r="C60" s="61" t="s">
        <v>129</v>
      </c>
      <c r="D60" s="61">
        <v>185</v>
      </c>
      <c r="E60" s="62"/>
      <c r="F60" s="62"/>
      <c r="G60" s="62"/>
      <c r="H60" s="63"/>
      <c r="I60" s="2"/>
      <c r="J60" s="81" t="str">
        <f>B60</f>
        <v>EJD acht 2</v>
      </c>
      <c r="K60" s="61">
        <f>D56</f>
        <v>183</v>
      </c>
      <c r="L60" s="64">
        <f t="shared" si="50"/>
        <v>0</v>
      </c>
      <c r="M60" s="64">
        <f t="shared" si="50"/>
        <v>0</v>
      </c>
      <c r="N60" s="64">
        <f t="shared" si="50"/>
        <v>0</v>
      </c>
      <c r="O60" s="65">
        <f>H60-E60</f>
        <v>0</v>
      </c>
      <c r="P60" s="79"/>
      <c r="Q60" s="81" t="str">
        <f t="shared" si="51"/>
        <v>EJD acht 2</v>
      </c>
      <c r="R60" s="67" t="str">
        <f t="shared" si="51"/>
        <v>Koets</v>
      </c>
      <c r="S60" s="68">
        <f>D56</f>
        <v>183</v>
      </c>
      <c r="T60" s="82">
        <f>O$60</f>
        <v>0</v>
      </c>
      <c r="U60" s="46"/>
    </row>
    <row r="61" spans="1:24" x14ac:dyDescent="0.25">
      <c r="B61" s="5"/>
      <c r="C61" s="5"/>
      <c r="D61" s="5"/>
      <c r="E61" s="85"/>
      <c r="F61" s="85"/>
      <c r="G61" s="85"/>
      <c r="H61" s="85"/>
      <c r="I61" s="2"/>
      <c r="J61" s="92"/>
      <c r="K61" s="5"/>
      <c r="L61" s="86"/>
      <c r="M61" s="86"/>
      <c r="N61" s="86"/>
      <c r="O61" s="86"/>
      <c r="P61" s="79"/>
      <c r="Q61" s="92"/>
      <c r="R61" s="92"/>
      <c r="S61" s="101"/>
      <c r="T61" s="102"/>
      <c r="U61" s="46"/>
    </row>
    <row r="62" spans="1:24" x14ac:dyDescent="0.25">
      <c r="T62" s="83"/>
      <c r="U62" s="70"/>
      <c r="V62" s="84"/>
    </row>
    <row r="63" spans="1:24" x14ac:dyDescent="0.25">
      <c r="B63" s="2" t="s">
        <v>120</v>
      </c>
      <c r="J63" s="30" t="s">
        <v>14</v>
      </c>
      <c r="K63" s="72"/>
      <c r="Q63" s="30" t="s">
        <v>14</v>
      </c>
      <c r="V63" s="84"/>
    </row>
    <row r="64" spans="1:24" ht="15.75" thickBot="1" x14ac:dyDescent="0.3">
      <c r="A64" s="2" t="s">
        <v>0</v>
      </c>
      <c r="B64" s="2" t="s">
        <v>2</v>
      </c>
      <c r="C64" s="2" t="s">
        <v>3</v>
      </c>
      <c r="D64" s="26" t="s">
        <v>12</v>
      </c>
      <c r="E64" s="27" t="s">
        <v>4</v>
      </c>
      <c r="F64" s="28" t="s">
        <v>5</v>
      </c>
      <c r="G64" s="28" t="s">
        <v>6</v>
      </c>
      <c r="H64" s="28" t="s">
        <v>7</v>
      </c>
      <c r="I64" s="28"/>
      <c r="J64" s="30" t="s">
        <v>2</v>
      </c>
      <c r="K64" s="26" t="s">
        <v>12</v>
      </c>
      <c r="L64" s="28" t="s">
        <v>8</v>
      </c>
      <c r="M64" s="28" t="s">
        <v>9</v>
      </c>
      <c r="N64" s="31" t="s">
        <v>10</v>
      </c>
      <c r="O64" s="28" t="s">
        <v>11</v>
      </c>
      <c r="Q64" s="32" t="s">
        <v>33</v>
      </c>
      <c r="R64" s="32" t="s">
        <v>34</v>
      </c>
      <c r="S64" s="33" t="s">
        <v>36</v>
      </c>
      <c r="T64" s="34" t="s">
        <v>35</v>
      </c>
      <c r="V64" s="84"/>
    </row>
    <row r="65" spans="1:22" x14ac:dyDescent="0.25">
      <c r="A65" s="1">
        <v>1</v>
      </c>
      <c r="B65" s="6" t="s">
        <v>58</v>
      </c>
      <c r="C65" s="35" t="s">
        <v>59</v>
      </c>
      <c r="D65" s="36">
        <v>187</v>
      </c>
      <c r="E65" s="37"/>
      <c r="F65" s="37"/>
      <c r="G65" s="37"/>
      <c r="H65" s="38"/>
      <c r="I65" s="28"/>
      <c r="J65" s="76" t="str">
        <f t="shared" ref="J65:J68" si="52">B65</f>
        <v>Thomas Doornbos</v>
      </c>
      <c r="K65" s="48">
        <f t="shared" ref="K65:K68" si="53">D63</f>
        <v>0</v>
      </c>
      <c r="L65" s="51">
        <f t="shared" ref="L65:L68" si="54">F65-E65</f>
        <v>0</v>
      </c>
      <c r="M65" s="51">
        <f t="shared" ref="M65:M68" si="55">G65-F65</f>
        <v>0</v>
      </c>
      <c r="N65" s="51">
        <f t="shared" ref="N65:N68" si="56">H65-G65</f>
        <v>0</v>
      </c>
      <c r="O65" s="52">
        <f t="shared" ref="O65:O68" si="57">H65-E65</f>
        <v>0</v>
      </c>
      <c r="Q65" s="73" t="str">
        <f t="shared" ref="Q65:S66" si="58">B65</f>
        <v>Thomas Doornbos</v>
      </c>
      <c r="R65" s="43" t="str">
        <f t="shared" si="58"/>
        <v>Aegir</v>
      </c>
      <c r="S65" s="44" t="e">
        <f>#REF!</f>
        <v>#REF!</v>
      </c>
      <c r="T65" s="87">
        <f>O$65</f>
        <v>0</v>
      </c>
      <c r="V65" s="84"/>
    </row>
    <row r="66" spans="1:22" x14ac:dyDescent="0.25">
      <c r="A66" s="1">
        <v>2</v>
      </c>
      <c r="B66" s="10" t="s">
        <v>47</v>
      </c>
      <c r="C66" s="57" t="s">
        <v>41</v>
      </c>
      <c r="D66" s="48">
        <v>188</v>
      </c>
      <c r="E66" s="49"/>
      <c r="F66" s="49"/>
      <c r="G66" s="49"/>
      <c r="H66" s="50"/>
      <c r="I66" s="22"/>
      <c r="J66" s="76" t="str">
        <f t="shared" si="52"/>
        <v>Adriaan van der Graaf</v>
      </c>
      <c r="K66" s="48" t="str">
        <f t="shared" si="53"/>
        <v>Nr.</v>
      </c>
      <c r="L66" s="51">
        <f t="shared" si="54"/>
        <v>0</v>
      </c>
      <c r="M66" s="51">
        <f t="shared" si="55"/>
        <v>0</v>
      </c>
      <c r="N66" s="51">
        <f t="shared" si="56"/>
        <v>0</v>
      </c>
      <c r="O66" s="52">
        <f t="shared" si="57"/>
        <v>0</v>
      </c>
      <c r="Q66" s="76" t="str">
        <f t="shared" si="58"/>
        <v>Adriaan van der Graaf</v>
      </c>
      <c r="R66" s="54" t="str">
        <f t="shared" si="58"/>
        <v>Wing Winner</v>
      </c>
      <c r="S66" s="55" t="e">
        <f>#REF!</f>
        <v>#REF!</v>
      </c>
      <c r="T66" s="80">
        <f>O$66</f>
        <v>0</v>
      </c>
      <c r="U66" s="28"/>
      <c r="V66" s="84"/>
    </row>
    <row r="67" spans="1:22" x14ac:dyDescent="0.25">
      <c r="A67" s="1">
        <v>3</v>
      </c>
      <c r="B67" s="10" t="s">
        <v>46</v>
      </c>
      <c r="C67" s="57" t="s">
        <v>42</v>
      </c>
      <c r="D67" s="48">
        <v>189</v>
      </c>
      <c r="E67" s="49"/>
      <c r="F67" s="49"/>
      <c r="G67" s="49"/>
      <c r="H67" s="50"/>
      <c r="I67" s="22"/>
      <c r="J67" s="76" t="str">
        <f t="shared" si="52"/>
        <v>Rutger de Vries</v>
      </c>
      <c r="K67" s="48">
        <f t="shared" si="53"/>
        <v>187</v>
      </c>
      <c r="L67" s="51">
        <f t="shared" si="54"/>
        <v>0</v>
      </c>
      <c r="M67" s="51">
        <f t="shared" si="55"/>
        <v>0</v>
      </c>
      <c r="N67" s="51">
        <f t="shared" si="56"/>
        <v>0</v>
      </c>
      <c r="O67" s="52">
        <f t="shared" si="57"/>
        <v>0</v>
      </c>
      <c r="Q67" s="76" t="str">
        <f t="shared" ref="Q67:Q82" si="59">B67</f>
        <v>Rutger de Vries</v>
      </c>
      <c r="R67" s="54" t="str">
        <f t="shared" ref="R67:R82" si="60">C67</f>
        <v>Catch as Catch Can</v>
      </c>
      <c r="S67" s="55">
        <f>D65</f>
        <v>187</v>
      </c>
      <c r="T67" s="80">
        <f>O$67</f>
        <v>0</v>
      </c>
      <c r="U67" s="46"/>
      <c r="V67" s="84"/>
    </row>
    <row r="68" spans="1:22" x14ac:dyDescent="0.25">
      <c r="A68" s="1">
        <v>4</v>
      </c>
      <c r="B68" s="10" t="s">
        <v>133</v>
      </c>
      <c r="C68" s="57" t="s">
        <v>43</v>
      </c>
      <c r="D68" s="48">
        <v>190</v>
      </c>
      <c r="E68" s="49"/>
      <c r="F68" s="49"/>
      <c r="G68" s="49"/>
      <c r="H68" s="50"/>
      <c r="I68" s="22"/>
      <c r="J68" s="76" t="str">
        <f t="shared" si="52"/>
        <v>Bouke Lubach</v>
      </c>
      <c r="K68" s="48">
        <f t="shared" si="53"/>
        <v>188</v>
      </c>
      <c r="L68" s="51">
        <f t="shared" si="54"/>
        <v>0</v>
      </c>
      <c r="M68" s="51">
        <f t="shared" si="55"/>
        <v>0</v>
      </c>
      <c r="N68" s="51">
        <f t="shared" si="56"/>
        <v>0</v>
      </c>
      <c r="O68" s="52">
        <f t="shared" si="57"/>
        <v>0</v>
      </c>
      <c r="Q68" s="76" t="str">
        <f t="shared" si="59"/>
        <v>Bouke Lubach</v>
      </c>
      <c r="R68" s="54" t="str">
        <f t="shared" si="60"/>
        <v>Fisherman's Friend</v>
      </c>
      <c r="S68" s="55">
        <f>D66</f>
        <v>188</v>
      </c>
      <c r="T68" s="80">
        <f>O68</f>
        <v>0</v>
      </c>
      <c r="U68" s="46"/>
      <c r="V68" s="84"/>
    </row>
    <row r="69" spans="1:22" x14ac:dyDescent="0.25">
      <c r="A69" s="1">
        <v>5</v>
      </c>
      <c r="B69" s="10" t="s">
        <v>48</v>
      </c>
      <c r="C69" s="57" t="s">
        <v>44</v>
      </c>
      <c r="D69" s="48">
        <v>191</v>
      </c>
      <c r="E69" s="49"/>
      <c r="F69" s="49"/>
      <c r="G69" s="49"/>
      <c r="H69" s="50"/>
      <c r="I69" s="22"/>
      <c r="J69" s="76" t="str">
        <f t="shared" ref="J69:J82" si="61">B69</f>
        <v>Sebastiaan Pool</v>
      </c>
      <c r="K69" s="48">
        <f t="shared" ref="K69:K82" si="62">D67</f>
        <v>189</v>
      </c>
      <c r="L69" s="51">
        <f t="shared" ref="L69:L82" si="63">F69-E69</f>
        <v>0</v>
      </c>
      <c r="M69" s="51">
        <f t="shared" ref="M69:M82" si="64">G69-F69</f>
        <v>0</v>
      </c>
      <c r="N69" s="51">
        <f t="shared" ref="N69:N82" si="65">H69-G69</f>
        <v>0</v>
      </c>
      <c r="O69" s="52">
        <f t="shared" ref="O69:O82" si="66">H69-E69</f>
        <v>0</v>
      </c>
      <c r="Q69" s="76" t="str">
        <f t="shared" si="59"/>
        <v>Sebastiaan Pool</v>
      </c>
      <c r="R69" s="54" t="str">
        <f t="shared" si="60"/>
        <v>Lekker Licht</v>
      </c>
      <c r="S69" s="55">
        <f>D67</f>
        <v>189</v>
      </c>
      <c r="T69" s="80">
        <f>O$69</f>
        <v>0</v>
      </c>
      <c r="U69" s="46"/>
      <c r="V69" s="84"/>
    </row>
    <row r="70" spans="1:22" x14ac:dyDescent="0.25">
      <c r="A70" s="1">
        <v>6</v>
      </c>
      <c r="B70" s="10" t="s">
        <v>49</v>
      </c>
      <c r="C70" s="57" t="s">
        <v>119</v>
      </c>
      <c r="D70" s="48">
        <v>192</v>
      </c>
      <c r="E70" s="49"/>
      <c r="F70" s="49"/>
      <c r="G70" s="49"/>
      <c r="H70" s="50"/>
      <c r="I70" s="22"/>
      <c r="J70" s="76" t="str">
        <f t="shared" si="61"/>
        <v>Michiel Mijnhardt</v>
      </c>
      <c r="K70" s="48">
        <f t="shared" si="62"/>
        <v>190</v>
      </c>
      <c r="L70" s="51">
        <f t="shared" si="63"/>
        <v>0</v>
      </c>
      <c r="M70" s="51">
        <f t="shared" si="64"/>
        <v>0</v>
      </c>
      <c r="N70" s="51">
        <f t="shared" si="65"/>
        <v>0</v>
      </c>
      <c r="O70" s="52">
        <f t="shared" si="66"/>
        <v>0</v>
      </c>
      <c r="Q70" s="76" t="str">
        <f t="shared" si="59"/>
        <v>Michiel Mijnhardt</v>
      </c>
      <c r="R70" s="54" t="str">
        <f t="shared" si="60"/>
        <v>Principalis</v>
      </c>
      <c r="S70" s="55">
        <f>D68</f>
        <v>190</v>
      </c>
      <c r="T70" s="80">
        <f>O$70</f>
        <v>0</v>
      </c>
      <c r="U70" s="46"/>
      <c r="V70" s="84"/>
    </row>
    <row r="71" spans="1:22" x14ac:dyDescent="0.25">
      <c r="A71" s="1">
        <v>7</v>
      </c>
      <c r="B71" s="10" t="s">
        <v>50</v>
      </c>
      <c r="C71" s="57" t="s">
        <v>45</v>
      </c>
      <c r="D71" s="48">
        <v>193</v>
      </c>
      <c r="E71" s="49"/>
      <c r="F71" s="49"/>
      <c r="G71" s="49"/>
      <c r="H71" s="50"/>
      <c r="I71" s="22"/>
      <c r="J71" s="76" t="str">
        <f t="shared" si="61"/>
        <v>Johannes Buitenhuis</v>
      </c>
      <c r="K71" s="48">
        <f t="shared" si="62"/>
        <v>191</v>
      </c>
      <c r="L71" s="51">
        <f t="shared" si="63"/>
        <v>0</v>
      </c>
      <c r="M71" s="51">
        <f t="shared" si="64"/>
        <v>0</v>
      </c>
      <c r="N71" s="51">
        <f t="shared" si="65"/>
        <v>0</v>
      </c>
      <c r="O71" s="52">
        <f t="shared" si="66"/>
        <v>0</v>
      </c>
      <c r="Q71" s="76" t="str">
        <f t="shared" si="59"/>
        <v>Johannes Buitenhuis</v>
      </c>
      <c r="R71" s="54" t="str">
        <f t="shared" si="60"/>
        <v>Nick Name</v>
      </c>
      <c r="S71" s="55">
        <f>D69</f>
        <v>191</v>
      </c>
      <c r="T71" s="80">
        <f>O$71</f>
        <v>0</v>
      </c>
      <c r="U71" s="46"/>
      <c r="V71" s="84"/>
    </row>
    <row r="72" spans="1:22" x14ac:dyDescent="0.25">
      <c r="A72" s="1">
        <v>8</v>
      </c>
      <c r="B72" s="10" t="s">
        <v>51</v>
      </c>
      <c r="C72" s="57" t="s">
        <v>22</v>
      </c>
      <c r="D72" s="48">
        <v>194</v>
      </c>
      <c r="E72" s="49"/>
      <c r="F72" s="49"/>
      <c r="G72" s="49"/>
      <c r="H72" s="50"/>
      <c r="I72" s="22"/>
      <c r="J72" s="76" t="str">
        <f t="shared" si="61"/>
        <v>Viktor Villerius</v>
      </c>
      <c r="K72" s="48">
        <f t="shared" si="62"/>
        <v>192</v>
      </c>
      <c r="L72" s="51">
        <f t="shared" si="63"/>
        <v>0</v>
      </c>
      <c r="M72" s="51">
        <f t="shared" si="64"/>
        <v>0</v>
      </c>
      <c r="N72" s="51">
        <f t="shared" si="65"/>
        <v>0</v>
      </c>
      <c r="O72" s="52">
        <f t="shared" si="66"/>
        <v>0</v>
      </c>
      <c r="Q72" s="76" t="str">
        <f t="shared" si="59"/>
        <v>Viktor Villerius</v>
      </c>
      <c r="R72" s="54" t="str">
        <f t="shared" si="60"/>
        <v>Heerlijk Helder</v>
      </c>
      <c r="S72" s="55">
        <f>D70</f>
        <v>192</v>
      </c>
      <c r="T72" s="80">
        <f>O$72</f>
        <v>0</v>
      </c>
      <c r="U72" s="46"/>
      <c r="V72" s="84"/>
    </row>
    <row r="73" spans="1:22" x14ac:dyDescent="0.25">
      <c r="A73" s="1">
        <v>9</v>
      </c>
      <c r="B73" s="7" t="s">
        <v>108</v>
      </c>
      <c r="C73" s="47" t="s">
        <v>111</v>
      </c>
      <c r="D73" s="48">
        <v>195</v>
      </c>
      <c r="E73" s="49"/>
      <c r="F73" s="49"/>
      <c r="G73" s="49"/>
      <c r="H73" s="50"/>
      <c r="I73" s="22"/>
      <c r="J73" s="76" t="str">
        <f t="shared" si="61"/>
        <v>Janneke Bosch</v>
      </c>
      <c r="K73" s="48">
        <f t="shared" si="62"/>
        <v>193</v>
      </c>
      <c r="L73" s="51">
        <f t="shared" si="63"/>
        <v>0</v>
      </c>
      <c r="M73" s="51">
        <f t="shared" si="64"/>
        <v>0</v>
      </c>
      <c r="N73" s="51">
        <f t="shared" si="65"/>
        <v>0</v>
      </c>
      <c r="O73" s="52">
        <f t="shared" si="66"/>
        <v>0</v>
      </c>
      <c r="Q73" s="76" t="str">
        <f t="shared" si="59"/>
        <v>Janneke Bosch</v>
      </c>
      <c r="R73" s="54" t="str">
        <f t="shared" si="60"/>
        <v>Bliksems</v>
      </c>
      <c r="S73" s="55">
        <f>D71</f>
        <v>193</v>
      </c>
      <c r="T73" s="80">
        <f t="shared" ref="T73:T82" si="67">O73</f>
        <v>0</v>
      </c>
      <c r="U73" s="46"/>
      <c r="V73" s="84"/>
    </row>
    <row r="74" spans="1:22" x14ac:dyDescent="0.25">
      <c r="A74" s="1">
        <v>10</v>
      </c>
      <c r="B74" s="7" t="s">
        <v>109</v>
      </c>
      <c r="C74" s="47" t="s">
        <v>110</v>
      </c>
      <c r="D74" s="48">
        <v>197</v>
      </c>
      <c r="E74" s="49"/>
      <c r="F74" s="49"/>
      <c r="G74" s="49"/>
      <c r="H74" s="50"/>
      <c r="I74" s="22"/>
      <c r="J74" s="76" t="str">
        <f t="shared" si="61"/>
        <v>Helma de Jong</v>
      </c>
      <c r="K74" s="48">
        <f t="shared" si="62"/>
        <v>194</v>
      </c>
      <c r="L74" s="51">
        <f t="shared" si="63"/>
        <v>0</v>
      </c>
      <c r="M74" s="51">
        <f t="shared" si="64"/>
        <v>0</v>
      </c>
      <c r="N74" s="51">
        <f t="shared" si="65"/>
        <v>0</v>
      </c>
      <c r="O74" s="52">
        <f t="shared" si="66"/>
        <v>0</v>
      </c>
      <c r="Q74" s="76" t="str">
        <f t="shared" si="59"/>
        <v>Helma de Jong</v>
      </c>
      <c r="R74" s="54" t="str">
        <f t="shared" si="60"/>
        <v>Ben Wirtjes</v>
      </c>
      <c r="S74" s="55">
        <f>D72</f>
        <v>194</v>
      </c>
      <c r="T74" s="80">
        <f>O$74</f>
        <v>0</v>
      </c>
      <c r="U74" s="46"/>
      <c r="V74" s="84"/>
    </row>
    <row r="75" spans="1:22" x14ac:dyDescent="0.25">
      <c r="A75" s="1">
        <v>11</v>
      </c>
      <c r="B75" s="7" t="s">
        <v>107</v>
      </c>
      <c r="C75" s="47" t="s">
        <v>81</v>
      </c>
      <c r="D75" s="48">
        <v>198</v>
      </c>
      <c r="E75" s="49"/>
      <c r="F75" s="49"/>
      <c r="G75" s="49"/>
      <c r="H75" s="50"/>
      <c r="I75" s="22"/>
      <c r="J75" s="76" t="str">
        <f t="shared" si="61"/>
        <v>Gerlof Corver</v>
      </c>
      <c r="K75" s="48">
        <f t="shared" si="62"/>
        <v>195</v>
      </c>
      <c r="L75" s="51">
        <f t="shared" si="63"/>
        <v>0</v>
      </c>
      <c r="M75" s="51">
        <f t="shared" si="64"/>
        <v>0</v>
      </c>
      <c r="N75" s="51">
        <f t="shared" si="65"/>
        <v>0</v>
      </c>
      <c r="O75" s="52">
        <f t="shared" si="66"/>
        <v>0</v>
      </c>
      <c r="Q75" s="76" t="str">
        <f t="shared" si="59"/>
        <v>Gerlof Corver</v>
      </c>
      <c r="R75" s="54" t="str">
        <f t="shared" si="60"/>
        <v>Waterheld</v>
      </c>
      <c r="S75" s="55">
        <f>D73</f>
        <v>195</v>
      </c>
      <c r="T75" s="80">
        <f t="shared" si="67"/>
        <v>0</v>
      </c>
      <c r="U75" s="46"/>
      <c r="V75" s="84"/>
    </row>
    <row r="76" spans="1:22" x14ac:dyDescent="0.25">
      <c r="B76" s="7"/>
      <c r="C76" s="48"/>
      <c r="D76" s="48"/>
      <c r="E76" s="49"/>
      <c r="F76" s="49"/>
      <c r="G76" s="49"/>
      <c r="H76" s="50"/>
      <c r="I76" s="22"/>
      <c r="J76" s="76">
        <f t="shared" si="61"/>
        <v>0</v>
      </c>
      <c r="K76" s="48">
        <f t="shared" si="62"/>
        <v>197</v>
      </c>
      <c r="L76" s="51">
        <f t="shared" si="63"/>
        <v>0</v>
      </c>
      <c r="M76" s="51">
        <f t="shared" si="64"/>
        <v>0</v>
      </c>
      <c r="N76" s="51">
        <f t="shared" si="65"/>
        <v>0</v>
      </c>
      <c r="O76" s="52">
        <f t="shared" si="66"/>
        <v>0</v>
      </c>
      <c r="P76" s="46"/>
      <c r="Q76" s="76"/>
      <c r="R76" s="54"/>
      <c r="S76" s="55"/>
      <c r="T76" s="80"/>
      <c r="U76" s="46"/>
    </row>
    <row r="77" spans="1:22" x14ac:dyDescent="0.25">
      <c r="B77" s="88" t="s">
        <v>13</v>
      </c>
      <c r="C77" s="57"/>
      <c r="D77" s="48"/>
      <c r="E77" s="49"/>
      <c r="F77" s="49"/>
      <c r="G77" s="49"/>
      <c r="H77" s="50"/>
      <c r="I77" s="22"/>
      <c r="J77" s="76" t="str">
        <f t="shared" si="61"/>
        <v>één minuut tot volgende</v>
      </c>
      <c r="K77" s="48">
        <f t="shared" si="62"/>
        <v>198</v>
      </c>
      <c r="L77" s="51">
        <f t="shared" si="63"/>
        <v>0</v>
      </c>
      <c r="M77" s="51">
        <f t="shared" si="64"/>
        <v>0</v>
      </c>
      <c r="N77" s="51">
        <f t="shared" si="65"/>
        <v>0</v>
      </c>
      <c r="O77" s="52">
        <f t="shared" si="66"/>
        <v>0</v>
      </c>
      <c r="P77" s="46"/>
      <c r="Q77" s="89" t="str">
        <f t="shared" si="59"/>
        <v>één minuut tot volgende</v>
      </c>
      <c r="R77" s="54"/>
      <c r="S77" s="55"/>
      <c r="T77" s="80"/>
      <c r="U77" s="46"/>
    </row>
    <row r="78" spans="1:22" x14ac:dyDescent="0.25">
      <c r="A78" s="1">
        <v>13</v>
      </c>
      <c r="B78" s="14" t="s">
        <v>90</v>
      </c>
      <c r="C78" s="57" t="s">
        <v>92</v>
      </c>
      <c r="D78" s="48">
        <v>218</v>
      </c>
      <c r="E78" s="49"/>
      <c r="F78" s="49"/>
      <c r="G78" s="49"/>
      <c r="H78" s="50"/>
      <c r="I78" s="22"/>
      <c r="J78" s="76" t="str">
        <f t="shared" si="61"/>
        <v>mgz dubbel vier 1</v>
      </c>
      <c r="K78" s="48">
        <f t="shared" si="62"/>
        <v>0</v>
      </c>
      <c r="L78" s="51">
        <f t="shared" si="63"/>
        <v>0</v>
      </c>
      <c r="M78" s="51">
        <f t="shared" si="64"/>
        <v>0</v>
      </c>
      <c r="N78" s="51">
        <f t="shared" si="65"/>
        <v>0</v>
      </c>
      <c r="O78" s="52">
        <f t="shared" si="66"/>
        <v>0</v>
      </c>
      <c r="P78" s="46"/>
      <c r="Q78" s="76" t="str">
        <f t="shared" ref="Q78:Q81" si="68">B78</f>
        <v>mgz dubbel vier 1</v>
      </c>
      <c r="R78" s="54" t="str">
        <f t="shared" ref="R78:R81" si="69">C78</f>
        <v>Snip</v>
      </c>
      <c r="S78" s="55">
        <f>D74</f>
        <v>197</v>
      </c>
      <c r="T78" s="80">
        <f t="shared" ref="T78:T81" si="70">O78</f>
        <v>0</v>
      </c>
      <c r="U78" s="46"/>
    </row>
    <row r="79" spans="1:22" x14ac:dyDescent="0.25">
      <c r="A79" s="1">
        <v>14</v>
      </c>
      <c r="B79" s="14" t="s">
        <v>91</v>
      </c>
      <c r="C79" s="57" t="s">
        <v>93</v>
      </c>
      <c r="D79" s="48">
        <v>186</v>
      </c>
      <c r="E79" s="49"/>
      <c r="F79" s="49"/>
      <c r="G79" s="49"/>
      <c r="H79" s="50"/>
      <c r="I79" s="22"/>
      <c r="J79" s="76" t="str">
        <f t="shared" si="61"/>
        <v>mgz dubbel vier 2</v>
      </c>
      <c r="K79" s="48">
        <f t="shared" si="62"/>
        <v>0</v>
      </c>
      <c r="L79" s="51">
        <f t="shared" si="63"/>
        <v>0</v>
      </c>
      <c r="M79" s="51">
        <f t="shared" si="64"/>
        <v>0</v>
      </c>
      <c r="N79" s="51">
        <f t="shared" si="65"/>
        <v>0</v>
      </c>
      <c r="O79" s="52">
        <f t="shared" si="66"/>
        <v>0</v>
      </c>
      <c r="P79" s="46"/>
      <c r="Q79" s="76" t="str">
        <f t="shared" si="68"/>
        <v>mgz dubbel vier 2</v>
      </c>
      <c r="R79" s="54" t="str">
        <f t="shared" si="69"/>
        <v>Blochii</v>
      </c>
      <c r="S79" s="55">
        <f>D75</f>
        <v>198</v>
      </c>
      <c r="T79" s="80">
        <f t="shared" si="70"/>
        <v>0</v>
      </c>
      <c r="U79" s="46"/>
    </row>
    <row r="80" spans="1:22" x14ac:dyDescent="0.25">
      <c r="A80" s="1">
        <v>15</v>
      </c>
      <c r="B80" s="7" t="s">
        <v>104</v>
      </c>
      <c r="C80" s="47" t="s">
        <v>106</v>
      </c>
      <c r="D80" s="48">
        <v>196</v>
      </c>
      <c r="E80" s="49"/>
      <c r="F80" s="49"/>
      <c r="G80" s="49"/>
      <c r="H80" s="50"/>
      <c r="I80" s="22"/>
      <c r="J80" s="76" t="str">
        <f t="shared" si="61"/>
        <v>Forca</v>
      </c>
      <c r="K80" s="48">
        <f t="shared" si="62"/>
        <v>218</v>
      </c>
      <c r="L80" s="51">
        <f t="shared" si="63"/>
        <v>0</v>
      </c>
      <c r="M80" s="51">
        <f t="shared" si="64"/>
        <v>0</v>
      </c>
      <c r="N80" s="51">
        <f t="shared" si="65"/>
        <v>0</v>
      </c>
      <c r="O80" s="52">
        <f t="shared" si="66"/>
        <v>0</v>
      </c>
      <c r="P80" s="46"/>
      <c r="Q80" s="76" t="str">
        <f t="shared" si="68"/>
        <v>Forca</v>
      </c>
      <c r="R80" s="54" t="str">
        <f t="shared" si="69"/>
        <v>Ant ter Braake</v>
      </c>
      <c r="S80" s="55">
        <f>D76</f>
        <v>0</v>
      </c>
      <c r="T80" s="80">
        <f t="shared" si="70"/>
        <v>0</v>
      </c>
      <c r="U80" s="46"/>
    </row>
    <row r="81" spans="1:24" x14ac:dyDescent="0.25">
      <c r="A81" s="1">
        <v>16</v>
      </c>
      <c r="B81" s="7" t="s">
        <v>103</v>
      </c>
      <c r="C81" s="47" t="s">
        <v>105</v>
      </c>
      <c r="D81" s="48">
        <v>207</v>
      </c>
      <c r="E81" s="49"/>
      <c r="F81" s="49"/>
      <c r="G81" s="49"/>
      <c r="H81" s="50"/>
      <c r="I81" s="22"/>
      <c r="J81" s="76" t="str">
        <f t="shared" si="61"/>
        <v>NSNM</v>
      </c>
      <c r="K81" s="48">
        <f t="shared" si="62"/>
        <v>186</v>
      </c>
      <c r="L81" s="51">
        <f t="shared" si="63"/>
        <v>0</v>
      </c>
      <c r="M81" s="51">
        <f t="shared" si="64"/>
        <v>0</v>
      </c>
      <c r="N81" s="51">
        <f t="shared" si="65"/>
        <v>0</v>
      </c>
      <c r="O81" s="52">
        <f t="shared" si="66"/>
        <v>0</v>
      </c>
      <c r="P81" s="46"/>
      <c r="Q81" s="76" t="str">
        <f t="shared" si="68"/>
        <v>NSNM</v>
      </c>
      <c r="R81" s="54" t="str">
        <f t="shared" si="69"/>
        <v>Witte Zwaan</v>
      </c>
      <c r="S81" s="55">
        <f>D77</f>
        <v>0</v>
      </c>
      <c r="T81" s="80">
        <f t="shared" si="70"/>
        <v>0</v>
      </c>
      <c r="U81" s="46"/>
    </row>
    <row r="82" spans="1:24" ht="15.75" thickBot="1" x14ac:dyDescent="0.3">
      <c r="A82" s="1">
        <v>16</v>
      </c>
      <c r="B82" s="9" t="s">
        <v>125</v>
      </c>
      <c r="C82" s="60" t="s">
        <v>126</v>
      </c>
      <c r="D82" s="61">
        <v>220</v>
      </c>
      <c r="E82" s="62"/>
      <c r="F82" s="62"/>
      <c r="G82" s="62"/>
      <c r="H82" s="63"/>
      <c r="I82" s="22"/>
      <c r="J82" s="76" t="str">
        <f t="shared" si="61"/>
        <v>MGD Acht</v>
      </c>
      <c r="K82" s="48">
        <f t="shared" si="62"/>
        <v>196</v>
      </c>
      <c r="L82" s="51">
        <f t="shared" si="63"/>
        <v>0</v>
      </c>
      <c r="M82" s="51">
        <f t="shared" si="64"/>
        <v>0</v>
      </c>
      <c r="N82" s="51">
        <f t="shared" si="65"/>
        <v>0</v>
      </c>
      <c r="O82" s="52">
        <f t="shared" si="66"/>
        <v>0</v>
      </c>
      <c r="P82" s="46"/>
      <c r="Q82" s="76" t="str">
        <f t="shared" si="59"/>
        <v>MGD Acht</v>
      </c>
      <c r="R82" s="54" t="str">
        <f t="shared" si="60"/>
        <v>Cheiron</v>
      </c>
      <c r="S82" s="55">
        <f>D78</f>
        <v>218</v>
      </c>
      <c r="T82" s="80">
        <f t="shared" si="67"/>
        <v>0</v>
      </c>
      <c r="U82" s="46"/>
    </row>
    <row r="85" spans="1:24" x14ac:dyDescent="0.25">
      <c r="D85" s="28"/>
      <c r="E85" s="28"/>
      <c r="G85" s="5"/>
      <c r="H85" s="5"/>
      <c r="I85" s="70"/>
      <c r="J85" s="70"/>
      <c r="K85" s="70"/>
      <c r="L85" s="79"/>
      <c r="U85" s="46"/>
    </row>
    <row r="86" spans="1:24" x14ac:dyDescent="0.25">
      <c r="D86" s="70"/>
      <c r="E86" s="70"/>
      <c r="F86" s="70"/>
      <c r="G86" s="79"/>
      <c r="U86" s="46"/>
    </row>
    <row r="87" spans="1:24" x14ac:dyDescent="0.25">
      <c r="B87" s="90"/>
      <c r="C87" s="72"/>
      <c r="D87" s="70"/>
      <c r="E87" s="70"/>
      <c r="F87" s="70"/>
      <c r="G87" s="79"/>
      <c r="I87" s="5"/>
      <c r="J87" s="5"/>
      <c r="K87" s="70"/>
      <c r="L87" s="70"/>
      <c r="M87" s="70"/>
      <c r="N87" s="79"/>
    </row>
    <row r="88" spans="1:24" x14ac:dyDescent="0.25">
      <c r="D88" s="72"/>
      <c r="E88" s="91"/>
      <c r="F88" s="22"/>
      <c r="G88" s="22"/>
      <c r="H88" s="22"/>
      <c r="I88" s="90"/>
      <c r="J88" s="72"/>
      <c r="K88" s="70"/>
      <c r="L88" s="70"/>
      <c r="M88" s="70"/>
      <c r="N88" s="79"/>
      <c r="Q88" s="92"/>
      <c r="V88" s="79"/>
    </row>
    <row r="89" spans="1:24" x14ac:dyDescent="0.25">
      <c r="D89" s="72"/>
      <c r="E89" s="91"/>
      <c r="F89" s="22"/>
      <c r="G89" s="22"/>
      <c r="H89" s="22"/>
      <c r="I89" s="90"/>
      <c r="J89" s="72"/>
      <c r="K89" s="70"/>
      <c r="L89" s="70"/>
      <c r="M89" s="70"/>
      <c r="N89" s="79"/>
      <c r="Q89" s="92"/>
      <c r="V89" s="79"/>
    </row>
    <row r="90" spans="1:24" x14ac:dyDescent="0.25">
      <c r="D90" s="72"/>
      <c r="E90" s="91"/>
      <c r="F90" s="22"/>
      <c r="G90" s="22"/>
      <c r="H90" s="22"/>
      <c r="I90" s="90"/>
      <c r="J90" s="72"/>
      <c r="K90" s="70"/>
      <c r="L90" s="70"/>
      <c r="M90" s="70"/>
      <c r="N90" s="79"/>
      <c r="Q90" s="92"/>
      <c r="V90" s="79"/>
    </row>
    <row r="91" spans="1:24" x14ac:dyDescent="0.25">
      <c r="D91" s="72"/>
      <c r="E91" s="91"/>
      <c r="F91" s="22"/>
      <c r="G91" s="22"/>
      <c r="H91" s="22"/>
      <c r="I91" s="90"/>
      <c r="J91" s="72"/>
      <c r="K91" s="70"/>
      <c r="L91" s="70"/>
      <c r="M91" s="70"/>
      <c r="N91" s="79"/>
      <c r="Q91" s="92"/>
      <c r="V91" s="79"/>
    </row>
    <row r="92" spans="1:24" x14ac:dyDescent="0.25">
      <c r="A92" s="2"/>
      <c r="D92" s="72"/>
      <c r="E92" s="91"/>
      <c r="F92" s="22"/>
      <c r="G92" s="22"/>
      <c r="H92" s="22"/>
      <c r="I92" s="90"/>
      <c r="J92" s="72"/>
      <c r="K92" s="70"/>
      <c r="L92" s="70"/>
      <c r="M92" s="70"/>
      <c r="N92" s="79"/>
      <c r="Q92" s="92"/>
      <c r="V92" s="79"/>
    </row>
    <row r="93" spans="1:24" x14ac:dyDescent="0.25">
      <c r="D93" s="72"/>
      <c r="E93" s="91"/>
      <c r="F93" s="22"/>
      <c r="G93" s="22"/>
      <c r="H93" s="22"/>
      <c r="I93" s="90"/>
      <c r="J93" s="72"/>
      <c r="K93" s="70"/>
      <c r="L93" s="70"/>
      <c r="M93" s="70"/>
      <c r="N93" s="79"/>
      <c r="Q93" s="92"/>
      <c r="V93" s="79"/>
    </row>
    <row r="94" spans="1:24" x14ac:dyDescent="0.25">
      <c r="D94" s="72"/>
      <c r="E94" s="91"/>
      <c r="F94" s="22"/>
      <c r="G94" s="22"/>
      <c r="H94" s="22"/>
      <c r="I94" s="90"/>
      <c r="J94" s="72"/>
      <c r="K94" s="70"/>
      <c r="L94" s="70"/>
      <c r="M94" s="70"/>
      <c r="N94" s="79"/>
      <c r="Q94" s="92"/>
      <c r="V94" s="79"/>
    </row>
    <row r="95" spans="1:24" x14ac:dyDescent="0.25">
      <c r="D95" s="72"/>
      <c r="E95" s="91"/>
      <c r="F95" s="22"/>
      <c r="G95" s="22"/>
      <c r="H95" s="22"/>
      <c r="I95" s="90"/>
      <c r="J95" s="72"/>
      <c r="K95" s="70"/>
      <c r="L95" s="70"/>
      <c r="M95" s="70"/>
      <c r="N95" s="79"/>
      <c r="Q95" s="92"/>
      <c r="V95" s="79"/>
    </row>
    <row r="96" spans="1:24" x14ac:dyDescent="0.25">
      <c r="D96" s="72"/>
      <c r="E96" s="91"/>
      <c r="F96" s="22"/>
      <c r="G96" s="22"/>
      <c r="H96" s="22"/>
      <c r="I96" s="90"/>
      <c r="J96" s="72"/>
      <c r="K96" s="70"/>
      <c r="L96" s="70"/>
      <c r="M96" s="70"/>
      <c r="N96" s="79"/>
      <c r="Q96" s="92"/>
      <c r="V96" s="79"/>
      <c r="W96" s="2"/>
      <c r="X96" s="2"/>
    </row>
    <row r="97" spans="1:26" x14ac:dyDescent="0.25">
      <c r="D97" s="72"/>
      <c r="E97" s="91"/>
      <c r="F97" s="22"/>
      <c r="G97" s="22"/>
      <c r="H97" s="22"/>
      <c r="I97" s="90"/>
      <c r="J97" s="72"/>
      <c r="K97" s="70"/>
      <c r="L97" s="70"/>
      <c r="M97" s="70"/>
      <c r="N97" s="79"/>
      <c r="Q97" s="92"/>
      <c r="V97" s="79"/>
    </row>
    <row r="98" spans="1:26" x14ac:dyDescent="0.25">
      <c r="D98" s="72"/>
      <c r="E98" s="91"/>
      <c r="F98" s="22"/>
      <c r="G98" s="22"/>
      <c r="H98" s="22"/>
      <c r="I98" s="90"/>
      <c r="J98" s="72"/>
      <c r="K98" s="70"/>
      <c r="L98" s="70"/>
      <c r="M98" s="70"/>
      <c r="N98" s="79"/>
      <c r="Q98" s="92"/>
      <c r="V98" s="79"/>
    </row>
    <row r="99" spans="1:26" x14ac:dyDescent="0.25">
      <c r="D99" s="72"/>
      <c r="E99" s="91"/>
      <c r="F99" s="22"/>
      <c r="G99" s="22"/>
      <c r="H99" s="22"/>
      <c r="I99" s="90"/>
      <c r="J99" s="72"/>
      <c r="K99" s="70"/>
      <c r="L99" s="70"/>
      <c r="M99" s="70"/>
      <c r="N99" s="79"/>
      <c r="Q99" s="92"/>
      <c r="V99" s="79"/>
    </row>
    <row r="100" spans="1:26" x14ac:dyDescent="0.25">
      <c r="D100" s="72"/>
      <c r="E100" s="91"/>
      <c r="F100" s="22"/>
      <c r="G100" s="22"/>
      <c r="H100" s="22"/>
      <c r="I100" s="90"/>
      <c r="J100" s="72"/>
      <c r="K100" s="70"/>
      <c r="L100" s="70"/>
      <c r="M100" s="70"/>
      <c r="N100" s="79"/>
      <c r="Q100" s="92"/>
      <c r="T100" s="93"/>
      <c r="U100" s="2"/>
      <c r="V100" s="79"/>
    </row>
    <row r="101" spans="1:26" x14ac:dyDescent="0.25">
      <c r="D101" s="72"/>
      <c r="E101" s="91"/>
      <c r="F101" s="22"/>
      <c r="G101" s="22"/>
      <c r="H101" s="22"/>
      <c r="I101" s="90"/>
      <c r="J101" s="72"/>
      <c r="K101" s="70"/>
      <c r="L101" s="70"/>
      <c r="M101" s="70"/>
      <c r="N101" s="79"/>
      <c r="Q101" s="92"/>
      <c r="V101" s="79"/>
    </row>
    <row r="102" spans="1:26" x14ac:dyDescent="0.25">
      <c r="D102" s="72"/>
      <c r="E102" s="91"/>
      <c r="F102" s="22"/>
      <c r="G102" s="22"/>
      <c r="H102" s="22"/>
      <c r="I102" s="90"/>
      <c r="J102" s="72"/>
      <c r="K102" s="70"/>
      <c r="L102" s="70"/>
      <c r="M102" s="70"/>
      <c r="N102" s="79"/>
    </row>
    <row r="103" spans="1:26" x14ac:dyDescent="0.25">
      <c r="D103" s="72"/>
      <c r="E103" s="91"/>
      <c r="F103" s="22"/>
      <c r="G103" s="22"/>
      <c r="H103" s="22"/>
      <c r="I103" s="90"/>
      <c r="J103" s="72"/>
      <c r="K103" s="70"/>
      <c r="L103" s="70"/>
      <c r="M103" s="70"/>
      <c r="N103" s="79"/>
      <c r="P103" s="2"/>
      <c r="Q103" s="94"/>
    </row>
    <row r="104" spans="1:26" x14ac:dyDescent="0.25">
      <c r="D104" s="72"/>
      <c r="E104" s="91"/>
      <c r="F104" s="22"/>
      <c r="G104" s="22"/>
      <c r="H104" s="22"/>
      <c r="I104" s="90"/>
      <c r="J104" s="72"/>
      <c r="K104" s="70"/>
      <c r="L104" s="70"/>
      <c r="M104" s="70"/>
      <c r="N104" s="79"/>
      <c r="P104" s="30"/>
      <c r="Q104" s="95"/>
      <c r="V104" s="2"/>
      <c r="Y104" s="2"/>
      <c r="Z104" s="2"/>
    </row>
    <row r="105" spans="1:26" x14ac:dyDescent="0.25">
      <c r="D105" s="72"/>
      <c r="E105" s="91"/>
      <c r="F105" s="22"/>
      <c r="G105" s="22"/>
      <c r="H105" s="22"/>
      <c r="I105" s="90"/>
      <c r="J105" s="72"/>
      <c r="K105" s="70"/>
      <c r="L105" s="70"/>
      <c r="M105" s="70"/>
      <c r="N105" s="79"/>
      <c r="P105" s="90"/>
      <c r="Q105" s="94"/>
    </row>
    <row r="106" spans="1:26" x14ac:dyDescent="0.25">
      <c r="D106" s="72"/>
      <c r="E106" s="91"/>
      <c r="F106" s="22"/>
      <c r="G106" s="22"/>
      <c r="H106" s="22"/>
      <c r="I106" s="90"/>
      <c r="J106" s="72"/>
      <c r="K106" s="70"/>
      <c r="L106" s="70"/>
      <c r="M106" s="70"/>
      <c r="N106" s="79"/>
      <c r="P106" s="90"/>
      <c r="Q106" s="94"/>
    </row>
    <row r="107" spans="1:26" x14ac:dyDescent="0.25">
      <c r="D107" s="72"/>
      <c r="E107" s="91"/>
      <c r="F107" s="22"/>
      <c r="G107" s="22"/>
      <c r="H107" s="22"/>
      <c r="I107" s="90"/>
      <c r="J107" s="72"/>
      <c r="K107" s="70"/>
      <c r="L107" s="70"/>
      <c r="M107" s="70"/>
      <c r="N107" s="79"/>
      <c r="P107" s="90"/>
      <c r="Q107" s="94"/>
    </row>
    <row r="108" spans="1:26" x14ac:dyDescent="0.25">
      <c r="D108" s="72"/>
      <c r="E108" s="91"/>
      <c r="F108" s="22"/>
      <c r="G108" s="22"/>
      <c r="H108" s="22"/>
      <c r="I108" s="90"/>
      <c r="J108" s="72"/>
      <c r="K108" s="70"/>
      <c r="L108" s="70"/>
      <c r="M108" s="70"/>
      <c r="N108" s="79"/>
      <c r="P108" s="90"/>
      <c r="Q108" s="94"/>
    </row>
    <row r="109" spans="1:26" x14ac:dyDescent="0.25">
      <c r="P109" s="90"/>
      <c r="Q109" s="94"/>
    </row>
    <row r="110" spans="1:26" x14ac:dyDescent="0.25">
      <c r="P110" s="90"/>
      <c r="Q110" s="94"/>
    </row>
    <row r="111" spans="1:26" s="2" customFormat="1" x14ac:dyDescent="0.25">
      <c r="A111" s="1"/>
      <c r="B111" s="1"/>
      <c r="C111" s="1"/>
      <c r="D111" s="72"/>
      <c r="E111" s="7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90"/>
      <c r="Q111" s="94"/>
      <c r="R111" s="23"/>
      <c r="S111" s="24"/>
      <c r="T111" s="25"/>
      <c r="U111" s="1"/>
      <c r="V111" s="1"/>
      <c r="W111" s="1"/>
      <c r="X111" s="1"/>
      <c r="Y111" s="1"/>
      <c r="Z111" s="1"/>
    </row>
    <row r="112" spans="1:26" x14ac:dyDescent="0.25">
      <c r="D112" s="72"/>
      <c r="E112" s="71"/>
      <c r="P112" s="90"/>
      <c r="Q112" s="94"/>
    </row>
    <row r="113" spans="2:17" x14ac:dyDescent="0.25">
      <c r="D113" s="72"/>
      <c r="E113" s="71"/>
      <c r="P113" s="90"/>
      <c r="Q113" s="94"/>
    </row>
    <row r="114" spans="2:17" x14ac:dyDescent="0.25">
      <c r="P114" s="90"/>
      <c r="Q114" s="94"/>
    </row>
    <row r="115" spans="2:17" x14ac:dyDescent="0.25">
      <c r="P115" s="90"/>
      <c r="Q115" s="94"/>
    </row>
    <row r="116" spans="2:17" x14ac:dyDescent="0.25">
      <c r="P116" s="90"/>
      <c r="Q116" s="94"/>
    </row>
    <row r="117" spans="2:17" x14ac:dyDescent="0.25">
      <c r="P117" s="90"/>
      <c r="Q117" s="94"/>
    </row>
    <row r="118" spans="2:17" x14ac:dyDescent="0.25">
      <c r="P118" s="90"/>
      <c r="Q118" s="94"/>
    </row>
    <row r="119" spans="2:17" x14ac:dyDescent="0.25">
      <c r="P119" s="90"/>
      <c r="Q119" s="94"/>
    </row>
    <row r="120" spans="2:17" x14ac:dyDescent="0.25">
      <c r="P120" s="90"/>
      <c r="Q120" s="94"/>
    </row>
    <row r="121" spans="2:17" x14ac:dyDescent="0.25">
      <c r="P121" s="90"/>
      <c r="Q121" s="94"/>
    </row>
    <row r="122" spans="2:17" x14ac:dyDescent="0.25">
      <c r="B122" s="2"/>
      <c r="C122" s="2"/>
      <c r="D122" s="2"/>
      <c r="E122" s="96"/>
      <c r="F122" s="97"/>
      <c r="G122" s="97"/>
      <c r="H122" s="97"/>
      <c r="I122" s="30"/>
      <c r="J122" s="2"/>
      <c r="K122" s="2"/>
      <c r="L122" s="2"/>
      <c r="M122" s="2"/>
      <c r="N122" s="2"/>
      <c r="P122" s="90"/>
      <c r="Q122" s="94"/>
    </row>
    <row r="123" spans="2:17" x14ac:dyDescent="0.25">
      <c r="B123" s="2"/>
      <c r="O123" s="2"/>
      <c r="P123" s="90"/>
      <c r="Q123" s="94"/>
    </row>
    <row r="124" spans="2:17" x14ac:dyDescent="0.25">
      <c r="B124" s="30"/>
      <c r="C124" s="26"/>
      <c r="D124" s="97"/>
      <c r="E124" s="96"/>
      <c r="F124" s="2"/>
      <c r="G124" s="97"/>
      <c r="H124" s="2"/>
      <c r="P124" s="90"/>
      <c r="Q124" s="94"/>
    </row>
    <row r="125" spans="2:17" x14ac:dyDescent="0.25">
      <c r="B125" s="90"/>
      <c r="C125" s="72"/>
      <c r="D125" s="98"/>
      <c r="E125" s="99"/>
      <c r="F125" s="100"/>
      <c r="G125" s="100"/>
      <c r="H125" s="41"/>
      <c r="P125" s="90"/>
      <c r="Q125" s="94"/>
    </row>
    <row r="126" spans="2:17" x14ac:dyDescent="0.25">
      <c r="B126" s="90"/>
      <c r="C126" s="72"/>
      <c r="D126" s="98"/>
      <c r="E126" s="99"/>
      <c r="F126" s="100"/>
      <c r="G126" s="100"/>
      <c r="H126" s="41"/>
      <c r="P126" s="90"/>
      <c r="Q126" s="94"/>
    </row>
    <row r="127" spans="2:17" x14ac:dyDescent="0.25">
      <c r="B127" s="90"/>
      <c r="C127" s="72"/>
      <c r="D127" s="98"/>
      <c r="E127" s="99"/>
      <c r="F127" s="100"/>
      <c r="G127" s="100"/>
      <c r="H127" s="41"/>
      <c r="P127" s="90"/>
      <c r="Q127" s="94"/>
    </row>
    <row r="128" spans="2:17" x14ac:dyDescent="0.25">
      <c r="B128" s="90"/>
      <c r="C128" s="72"/>
      <c r="D128" s="98"/>
      <c r="E128" s="99"/>
      <c r="F128" s="100"/>
      <c r="G128" s="100"/>
      <c r="H128" s="41"/>
    </row>
    <row r="129" spans="1:26" x14ac:dyDescent="0.25">
      <c r="A129" s="2"/>
      <c r="B129" s="90"/>
      <c r="C129" s="72"/>
      <c r="D129" s="98"/>
      <c r="E129" s="99"/>
      <c r="F129" s="100"/>
      <c r="G129" s="100"/>
      <c r="H129" s="41"/>
      <c r="I129" s="90"/>
    </row>
    <row r="130" spans="1:26" x14ac:dyDescent="0.25">
      <c r="B130" s="90"/>
      <c r="C130" s="72"/>
      <c r="D130" s="98"/>
      <c r="E130" s="99"/>
      <c r="F130" s="100"/>
      <c r="G130" s="100"/>
      <c r="H130" s="41"/>
    </row>
    <row r="131" spans="1:26" x14ac:dyDescent="0.25">
      <c r="B131" s="90"/>
      <c r="C131" s="72"/>
      <c r="D131" s="98"/>
      <c r="E131" s="99"/>
      <c r="F131" s="100"/>
      <c r="G131" s="100"/>
      <c r="H131" s="41"/>
    </row>
    <row r="132" spans="1:26" x14ac:dyDescent="0.25">
      <c r="B132" s="90"/>
      <c r="C132" s="72"/>
      <c r="D132" s="98"/>
      <c r="E132" s="99"/>
      <c r="F132" s="100"/>
      <c r="G132" s="100"/>
      <c r="H132" s="41"/>
    </row>
    <row r="133" spans="1:26" x14ac:dyDescent="0.25">
      <c r="B133" s="90"/>
      <c r="C133" s="72"/>
      <c r="D133" s="98"/>
      <c r="E133" s="99"/>
      <c r="F133" s="100"/>
      <c r="G133" s="100"/>
      <c r="H133" s="41"/>
      <c r="W133" s="2"/>
      <c r="X133" s="2"/>
    </row>
    <row r="134" spans="1:26" x14ac:dyDescent="0.25">
      <c r="B134" s="90"/>
      <c r="C134" s="72"/>
      <c r="D134" s="98"/>
      <c r="E134" s="99"/>
      <c r="F134" s="100"/>
      <c r="G134" s="100"/>
      <c r="H134" s="41"/>
    </row>
    <row r="135" spans="1:26" x14ac:dyDescent="0.25">
      <c r="B135" s="90"/>
      <c r="C135" s="72"/>
      <c r="D135" s="98"/>
      <c r="E135" s="99"/>
      <c r="F135" s="100"/>
      <c r="G135" s="100"/>
      <c r="H135" s="41"/>
    </row>
    <row r="136" spans="1:26" x14ac:dyDescent="0.25">
      <c r="B136" s="90"/>
      <c r="C136" s="72"/>
      <c r="D136" s="98"/>
      <c r="E136" s="99"/>
      <c r="F136" s="100"/>
      <c r="G136" s="100"/>
      <c r="H136" s="41"/>
    </row>
    <row r="137" spans="1:26" x14ac:dyDescent="0.25">
      <c r="B137" s="90"/>
      <c r="C137" s="72"/>
      <c r="D137" s="98"/>
      <c r="E137" s="99"/>
      <c r="F137" s="100"/>
      <c r="G137" s="100"/>
      <c r="H137" s="41"/>
    </row>
    <row r="138" spans="1:26" x14ac:dyDescent="0.25">
      <c r="B138" s="90"/>
      <c r="C138" s="72"/>
      <c r="D138" s="98"/>
      <c r="E138" s="99"/>
      <c r="F138" s="100"/>
      <c r="G138" s="100"/>
      <c r="H138" s="41"/>
    </row>
    <row r="139" spans="1:26" x14ac:dyDescent="0.25">
      <c r="B139" s="90"/>
      <c r="C139" s="72"/>
      <c r="D139" s="98"/>
      <c r="E139" s="99"/>
      <c r="F139" s="100"/>
      <c r="G139" s="100"/>
      <c r="H139" s="41"/>
    </row>
    <row r="140" spans="1:26" x14ac:dyDescent="0.25">
      <c r="B140" s="90"/>
      <c r="C140" s="72"/>
      <c r="D140" s="98"/>
      <c r="E140" s="99"/>
      <c r="F140" s="100"/>
      <c r="G140" s="100"/>
      <c r="H140" s="41"/>
    </row>
    <row r="141" spans="1:26" x14ac:dyDescent="0.25">
      <c r="B141" s="90"/>
      <c r="C141" s="72"/>
      <c r="D141" s="98"/>
      <c r="E141" s="99"/>
      <c r="F141" s="100"/>
      <c r="G141" s="100"/>
      <c r="H141" s="41"/>
      <c r="P141" s="2"/>
      <c r="Q141" s="32"/>
      <c r="V141" s="2"/>
      <c r="Y141" s="2"/>
      <c r="Z141" s="2"/>
    </row>
    <row r="142" spans="1:26" x14ac:dyDescent="0.25">
      <c r="B142" s="90"/>
      <c r="C142" s="72"/>
      <c r="D142" s="98"/>
      <c r="E142" s="99"/>
      <c r="F142" s="100"/>
      <c r="G142" s="100"/>
      <c r="H142" s="41"/>
    </row>
    <row r="143" spans="1:26" x14ac:dyDescent="0.25">
      <c r="B143" s="90"/>
      <c r="C143" s="72"/>
      <c r="D143" s="98"/>
      <c r="E143" s="99"/>
      <c r="F143" s="100"/>
      <c r="G143" s="100"/>
      <c r="H143" s="41"/>
    </row>
    <row r="144" spans="1:26" x14ac:dyDescent="0.25">
      <c r="B144" s="90"/>
      <c r="C144" s="72"/>
      <c r="D144" s="98"/>
      <c r="E144" s="99"/>
      <c r="F144" s="100"/>
      <c r="G144" s="100"/>
      <c r="H144" s="41"/>
    </row>
    <row r="145" spans="1:26" x14ac:dyDescent="0.25">
      <c r="B145" s="90"/>
      <c r="C145" s="72"/>
      <c r="D145" s="98"/>
      <c r="E145" s="99"/>
      <c r="F145" s="100"/>
      <c r="G145" s="100"/>
      <c r="H145" s="41"/>
    </row>
    <row r="146" spans="1:26" x14ac:dyDescent="0.25">
      <c r="B146" s="90"/>
      <c r="C146" s="72"/>
      <c r="D146" s="98"/>
      <c r="E146" s="99"/>
      <c r="F146" s="100"/>
      <c r="G146" s="100"/>
      <c r="H146" s="41"/>
    </row>
    <row r="148" spans="1:26" s="2" customForma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23"/>
      <c r="R148" s="23"/>
      <c r="S148" s="24"/>
      <c r="T148" s="25"/>
      <c r="U148" s="1"/>
      <c r="V148" s="1"/>
      <c r="W148" s="1"/>
      <c r="X148" s="1"/>
      <c r="Y148" s="1"/>
      <c r="Z148" s="1"/>
    </row>
  </sheetData>
  <sortState ref="R5:U7">
    <sortCondition ref="U5:U7"/>
  </sortState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D8"/>
    </sheetView>
  </sheetViews>
  <sheetFormatPr defaultColWidth="11.5703125"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7"/>
  <sheetViews>
    <sheetView topLeftCell="L10" zoomScaleNormal="100" workbookViewId="0">
      <selection activeCell="O27" sqref="O27"/>
    </sheetView>
  </sheetViews>
  <sheetFormatPr defaultColWidth="11.5703125" defaultRowHeight="12.75" x14ac:dyDescent="0.2"/>
  <cols>
    <col min="2" max="2" width="38.28515625" customWidth="1"/>
    <col min="6" max="6" width="33.140625" customWidth="1"/>
    <col min="11" max="11" width="30.28515625" customWidth="1"/>
    <col min="15" max="15" width="25.28515625" customWidth="1"/>
  </cols>
  <sheetData>
    <row r="1" spans="2:18" ht="13.5" thickBot="1" x14ac:dyDescent="0.25"/>
    <row r="2" spans="2:18" ht="15" x14ac:dyDescent="0.25">
      <c r="B2" s="6"/>
      <c r="F2" s="20"/>
      <c r="M2" s="21"/>
      <c r="N2" s="21"/>
      <c r="Q2" s="20"/>
    </row>
    <row r="3" spans="2:18" ht="15" x14ac:dyDescent="0.25">
      <c r="B3" s="7"/>
      <c r="F3" s="20"/>
      <c r="H3" s="21"/>
      <c r="I3" s="21"/>
      <c r="M3" s="21"/>
      <c r="N3" s="21"/>
      <c r="Q3" s="20"/>
    </row>
    <row r="4" spans="2:18" ht="15" x14ac:dyDescent="0.25">
      <c r="B4" s="7"/>
      <c r="H4" s="21"/>
      <c r="I4" s="21"/>
    </row>
    <row r="5" spans="2:18" ht="15" x14ac:dyDescent="0.25">
      <c r="B5" s="7"/>
      <c r="H5" s="21"/>
      <c r="I5" s="21"/>
    </row>
    <row r="6" spans="2:18" x14ac:dyDescent="0.2">
      <c r="F6" s="20" t="s">
        <v>135</v>
      </c>
      <c r="H6" s="20" t="s">
        <v>136</v>
      </c>
      <c r="K6" s="20" t="s">
        <v>137</v>
      </c>
      <c r="M6" s="20" t="s">
        <v>138</v>
      </c>
      <c r="O6" s="20" t="s">
        <v>139</v>
      </c>
      <c r="Q6" s="20" t="s">
        <v>140</v>
      </c>
    </row>
    <row r="8" spans="2:18" x14ac:dyDescent="0.2">
      <c r="Q8" s="20"/>
    </row>
    <row r="9" spans="2:18" ht="15" x14ac:dyDescent="0.25">
      <c r="B9" s="7"/>
      <c r="Q9" s="20"/>
    </row>
    <row r="10" spans="2:18" ht="15.75" thickBot="1" x14ac:dyDescent="0.3">
      <c r="B10" s="8"/>
    </row>
    <row r="11" spans="2:18" ht="15" x14ac:dyDescent="0.25">
      <c r="K11" s="14"/>
      <c r="O11" s="6"/>
    </row>
    <row r="12" spans="2:18" ht="15" x14ac:dyDescent="0.25">
      <c r="F12" s="14"/>
      <c r="K12" s="14"/>
      <c r="O12" s="10"/>
    </row>
    <row r="13" spans="2:18" ht="30" x14ac:dyDescent="0.25">
      <c r="F13" s="7"/>
      <c r="H13" s="7" t="s">
        <v>52</v>
      </c>
      <c r="I13" s="17" t="s">
        <v>47</v>
      </c>
      <c r="K13" s="14"/>
      <c r="M13" s="7" t="s">
        <v>52</v>
      </c>
      <c r="N13" s="19" t="s">
        <v>28</v>
      </c>
      <c r="O13" s="10"/>
    </row>
    <row r="14" spans="2:18" ht="30" x14ac:dyDescent="0.25">
      <c r="F14" s="7"/>
      <c r="H14" s="7" t="s">
        <v>53</v>
      </c>
      <c r="I14" s="17" t="s">
        <v>46</v>
      </c>
      <c r="K14" s="14"/>
      <c r="M14" s="7" t="s">
        <v>53</v>
      </c>
      <c r="N14" s="19" t="s">
        <v>29</v>
      </c>
      <c r="O14" s="10"/>
    </row>
    <row r="15" spans="2:18" ht="30" x14ac:dyDescent="0.25">
      <c r="F15" s="7"/>
      <c r="H15" s="7" t="s">
        <v>54</v>
      </c>
      <c r="I15" s="17" t="s">
        <v>133</v>
      </c>
      <c r="K15" s="14"/>
      <c r="M15" s="7" t="s">
        <v>54</v>
      </c>
      <c r="N15" s="19" t="s">
        <v>30</v>
      </c>
      <c r="O15" s="10"/>
      <c r="Q15" s="7" t="s">
        <v>52</v>
      </c>
      <c r="R15" s="11" t="s">
        <v>145</v>
      </c>
    </row>
    <row r="16" spans="2:18" ht="30" x14ac:dyDescent="0.25">
      <c r="F16" s="7"/>
      <c r="H16" s="7" t="s">
        <v>54</v>
      </c>
      <c r="I16" s="17" t="s">
        <v>48</v>
      </c>
      <c r="K16" s="14"/>
      <c r="M16" s="7" t="s">
        <v>54</v>
      </c>
      <c r="N16" s="19" t="s">
        <v>31</v>
      </c>
      <c r="O16" s="10"/>
      <c r="Q16" s="7" t="s">
        <v>53</v>
      </c>
      <c r="R16" s="11" t="s">
        <v>123</v>
      </c>
    </row>
    <row r="17" spans="2:18" ht="30" x14ac:dyDescent="0.25">
      <c r="F17" s="7"/>
      <c r="H17" s="7" t="s">
        <v>55</v>
      </c>
      <c r="I17" s="17" t="s">
        <v>49</v>
      </c>
      <c r="K17" s="14"/>
      <c r="M17" s="7"/>
      <c r="O17" s="10"/>
      <c r="Q17" s="7" t="s">
        <v>54</v>
      </c>
      <c r="R17" s="11" t="s">
        <v>142</v>
      </c>
    </row>
    <row r="18" spans="2:18" ht="45" x14ac:dyDescent="0.25">
      <c r="B18" s="7"/>
      <c r="F18" s="7"/>
      <c r="H18" s="7" t="s">
        <v>6</v>
      </c>
      <c r="I18" s="17" t="s">
        <v>134</v>
      </c>
      <c r="M18" s="7" t="s">
        <v>55</v>
      </c>
      <c r="N18" s="19" t="s">
        <v>27</v>
      </c>
      <c r="O18" s="10"/>
      <c r="Q18" s="7" t="s">
        <v>54</v>
      </c>
      <c r="R18" s="19" t="s">
        <v>130</v>
      </c>
    </row>
    <row r="19" spans="2:18" ht="15" x14ac:dyDescent="0.25">
      <c r="B19" s="7"/>
      <c r="F19" s="7"/>
      <c r="H19" s="7"/>
      <c r="M19" s="7" t="s">
        <v>56</v>
      </c>
      <c r="N19" s="19" t="s">
        <v>116</v>
      </c>
      <c r="O19" s="14"/>
      <c r="Q19" s="7" t="s">
        <v>55</v>
      </c>
      <c r="R19" s="11" t="s">
        <v>124</v>
      </c>
    </row>
    <row r="20" spans="2:18" ht="30.75" thickBot="1" x14ac:dyDescent="0.3">
      <c r="B20" s="7"/>
      <c r="F20" s="7"/>
      <c r="H20" s="9" t="s">
        <v>57</v>
      </c>
      <c r="I20" s="18" t="s">
        <v>51</v>
      </c>
      <c r="M20" s="7" t="s">
        <v>57</v>
      </c>
      <c r="N20" s="19" t="s">
        <v>115</v>
      </c>
      <c r="O20" s="14"/>
      <c r="Q20" s="7" t="s">
        <v>56</v>
      </c>
      <c r="R20" s="11" t="s">
        <v>141</v>
      </c>
    </row>
    <row r="21" spans="2:18" ht="15.75" thickBot="1" x14ac:dyDescent="0.3">
      <c r="B21" s="7"/>
      <c r="F21" s="7"/>
      <c r="M21" s="9" t="s">
        <v>57</v>
      </c>
      <c r="N21" s="19" t="s">
        <v>32</v>
      </c>
      <c r="O21" s="7"/>
      <c r="Q21" s="7" t="s">
        <v>57</v>
      </c>
      <c r="R21" s="11" t="s">
        <v>143</v>
      </c>
    </row>
    <row r="22" spans="2:18" ht="15.75" thickBot="1" x14ac:dyDescent="0.3">
      <c r="B22" s="7"/>
      <c r="F22" s="7"/>
      <c r="O22" s="7"/>
      <c r="Q22" s="9" t="s">
        <v>57</v>
      </c>
      <c r="R22" s="12" t="s">
        <v>144</v>
      </c>
    </row>
    <row r="23" spans="2:18" ht="15.75" thickBot="1" x14ac:dyDescent="0.3">
      <c r="B23" s="7"/>
      <c r="F23" s="7"/>
      <c r="O23" s="9"/>
    </row>
    <row r="24" spans="2:18" ht="15" x14ac:dyDescent="0.25">
      <c r="B24" s="7"/>
      <c r="F24" s="7"/>
    </row>
    <row r="25" spans="2:18" ht="15" x14ac:dyDescent="0.25">
      <c r="B25" s="7"/>
    </row>
    <row r="26" spans="2:18" ht="15" x14ac:dyDescent="0.25">
      <c r="B26" s="7"/>
    </row>
    <row r="27" spans="2:18" ht="15" x14ac:dyDescent="0.25">
      <c r="B27" s="8"/>
    </row>
    <row r="31" spans="2:18" ht="15.75" thickBot="1" x14ac:dyDescent="0.3">
      <c r="B31" s="9"/>
    </row>
    <row r="32" spans="2:18" ht="15" x14ac:dyDescent="0.25">
      <c r="B32" s="1"/>
    </row>
    <row r="33" spans="2:2" ht="15" x14ac:dyDescent="0.25">
      <c r="B33" s="1"/>
    </row>
    <row r="34" spans="2:2" ht="15" x14ac:dyDescent="0.25">
      <c r="B34" s="1"/>
    </row>
    <row r="35" spans="2:2" ht="15" x14ac:dyDescent="0.25">
      <c r="B35" s="1"/>
    </row>
    <row r="36" spans="2:2" ht="15" x14ac:dyDescent="0.25">
      <c r="B36" s="1"/>
    </row>
    <row r="37" spans="2:2" ht="15" x14ac:dyDescent="0.25">
      <c r="B37" s="2" t="s">
        <v>121</v>
      </c>
    </row>
    <row r="38" spans="2:2" ht="15.75" thickBot="1" x14ac:dyDescent="0.3">
      <c r="B38" s="2" t="s">
        <v>2</v>
      </c>
    </row>
    <row r="39" spans="2:2" ht="15" x14ac:dyDescent="0.25">
      <c r="B39" s="15"/>
    </row>
    <row r="40" spans="2:2" ht="15" x14ac:dyDescent="0.25">
      <c r="B40" s="7"/>
    </row>
    <row r="41" spans="2:2" ht="15" x14ac:dyDescent="0.25">
      <c r="B41" s="16"/>
    </row>
    <row r="46" spans="2:2" ht="15" x14ac:dyDescent="0.25">
      <c r="B46" s="14"/>
    </row>
    <row r="48" spans="2:2" ht="15" x14ac:dyDescent="0.25">
      <c r="B48" s="14"/>
    </row>
    <row r="50" spans="2:2" ht="15" x14ac:dyDescent="0.25">
      <c r="B50" s="14"/>
    </row>
    <row r="51" spans="2:2" ht="15" x14ac:dyDescent="0.25">
      <c r="B51" s="8"/>
    </row>
    <row r="52" spans="2:2" ht="15" x14ac:dyDescent="0.25">
      <c r="B52" s="14"/>
    </row>
    <row r="54" spans="2:2" ht="15" x14ac:dyDescent="0.25">
      <c r="B54" s="7"/>
    </row>
    <row r="55" spans="2:2" ht="15" x14ac:dyDescent="0.25">
      <c r="B55" s="16"/>
    </row>
    <row r="56" spans="2:2" ht="15" x14ac:dyDescent="0.25">
      <c r="B56" s="7"/>
    </row>
    <row r="57" spans="2:2" ht="15.75" thickBot="1" x14ac:dyDescent="0.3">
      <c r="B57" s="9"/>
    </row>
    <row r="58" spans="2:2" ht="15" x14ac:dyDescent="0.25">
      <c r="B58" s="13"/>
    </row>
    <row r="59" spans="2:2" ht="15" x14ac:dyDescent="0.25">
      <c r="B59" s="13"/>
    </row>
    <row r="60" spans="2:2" ht="15" x14ac:dyDescent="0.25">
      <c r="B60" s="1"/>
    </row>
    <row r="61" spans="2:2" ht="15" x14ac:dyDescent="0.25">
      <c r="B61" s="1"/>
    </row>
    <row r="62" spans="2:2" ht="15" x14ac:dyDescent="0.25">
      <c r="B62" s="1"/>
    </row>
    <row r="63" spans="2:2" ht="15" x14ac:dyDescent="0.25">
      <c r="B63" s="3"/>
    </row>
    <row r="64" spans="2:2" ht="15" x14ac:dyDescent="0.25">
      <c r="B64" s="4"/>
    </row>
    <row r="65" spans="2:2" ht="15" x14ac:dyDescent="0.25">
      <c r="B65" s="5"/>
    </row>
    <row r="66" spans="2:2" ht="15" x14ac:dyDescent="0.25">
      <c r="B66" s="2" t="s">
        <v>120</v>
      </c>
    </row>
    <row r="67" spans="2:2" ht="15" x14ac:dyDescent="0.25">
      <c r="B67" s="2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</dc:creator>
  <cp:lastModifiedBy>Bob van der Steen</cp:lastModifiedBy>
  <cp:lastPrinted>2011-10-23T07:01:37Z</cp:lastPrinted>
  <dcterms:created xsi:type="dcterms:W3CDTF">2005-09-20T15:58:30Z</dcterms:created>
  <dcterms:modified xsi:type="dcterms:W3CDTF">2011-10-23T07:02:53Z</dcterms:modified>
</cp:coreProperties>
</file>