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80" yWindow="-15" windowWidth="10020" windowHeight="1111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16" i="1" l="1"/>
  <c r="L16" i="1"/>
  <c r="O83" i="1"/>
  <c r="O61" i="1"/>
  <c r="O60" i="1"/>
  <c r="L61" i="1"/>
  <c r="L60" i="1"/>
  <c r="K27" i="1"/>
  <c r="L27" i="1"/>
  <c r="M27" i="1"/>
  <c r="N27" i="1"/>
  <c r="O27" i="1"/>
  <c r="K28" i="1"/>
  <c r="L28" i="1"/>
  <c r="M28" i="1"/>
  <c r="N28" i="1"/>
  <c r="O28" i="1"/>
  <c r="K29" i="1"/>
  <c r="L29" i="1"/>
  <c r="M29" i="1"/>
  <c r="N29" i="1"/>
  <c r="O29" i="1"/>
  <c r="K30" i="1"/>
  <c r="L30" i="1"/>
  <c r="M30" i="1"/>
  <c r="N30" i="1"/>
  <c r="O30" i="1"/>
  <c r="K31" i="1"/>
  <c r="L31" i="1"/>
  <c r="M31" i="1"/>
  <c r="N31" i="1"/>
  <c r="O31" i="1"/>
  <c r="L3" i="1"/>
  <c r="M3" i="1"/>
  <c r="N3" i="1"/>
  <c r="J27" i="1"/>
  <c r="J30" i="1"/>
  <c r="J31" i="1"/>
  <c r="J66" i="1"/>
  <c r="K66" i="1"/>
  <c r="J67" i="1"/>
  <c r="K67" i="1"/>
  <c r="L67" i="1"/>
  <c r="M67" i="1"/>
  <c r="N67" i="1"/>
  <c r="O67" i="1"/>
  <c r="J69" i="1"/>
  <c r="K69" i="1"/>
  <c r="L69" i="1"/>
  <c r="M69" i="1"/>
  <c r="N69" i="1"/>
  <c r="O69" i="1"/>
  <c r="J70" i="1"/>
  <c r="K70" i="1"/>
  <c r="L70" i="1"/>
  <c r="M70" i="1"/>
  <c r="N70" i="1"/>
  <c r="O70" i="1"/>
  <c r="J71" i="1"/>
  <c r="K71" i="1"/>
  <c r="L71" i="1"/>
  <c r="M71" i="1"/>
  <c r="N71" i="1"/>
  <c r="O71" i="1"/>
  <c r="J72" i="1"/>
  <c r="K72" i="1"/>
  <c r="L72" i="1"/>
  <c r="M72" i="1"/>
  <c r="N72" i="1"/>
  <c r="O72" i="1"/>
  <c r="J73" i="1"/>
  <c r="K73" i="1"/>
  <c r="L73" i="1"/>
  <c r="M73" i="1"/>
  <c r="N73" i="1"/>
  <c r="O73" i="1"/>
  <c r="J74" i="1"/>
  <c r="K74" i="1"/>
  <c r="L74" i="1"/>
  <c r="M74" i="1"/>
  <c r="N74" i="1"/>
  <c r="O74" i="1"/>
  <c r="J75" i="1"/>
  <c r="K75" i="1"/>
  <c r="L75" i="1"/>
  <c r="M75" i="1"/>
  <c r="N75" i="1"/>
  <c r="O75" i="1"/>
  <c r="J77" i="1"/>
  <c r="J78" i="1"/>
  <c r="K78" i="1"/>
  <c r="J79" i="1"/>
  <c r="K79" i="1"/>
  <c r="J80" i="1"/>
  <c r="K80" i="1"/>
  <c r="L80" i="1"/>
  <c r="M80" i="1"/>
  <c r="N80" i="1"/>
  <c r="O80" i="1"/>
  <c r="J81" i="1"/>
  <c r="K81" i="1"/>
  <c r="L81" i="1"/>
  <c r="M81" i="1"/>
  <c r="N81" i="1"/>
  <c r="O81" i="1"/>
  <c r="J82" i="1"/>
  <c r="K82" i="1"/>
  <c r="L82" i="1"/>
  <c r="M82" i="1"/>
  <c r="N82" i="1"/>
  <c r="O82" i="1"/>
  <c r="K68" i="1"/>
  <c r="J37" i="1"/>
  <c r="K37" i="1"/>
  <c r="L37" i="1"/>
  <c r="M37" i="1"/>
  <c r="N37" i="1"/>
  <c r="O37" i="1"/>
  <c r="J38" i="1"/>
  <c r="K38" i="1"/>
  <c r="L38" i="1"/>
  <c r="M38" i="1"/>
  <c r="N38" i="1"/>
  <c r="O38" i="1"/>
  <c r="J39" i="1"/>
  <c r="K39" i="1"/>
  <c r="L39" i="1"/>
  <c r="M39" i="1"/>
  <c r="N39" i="1"/>
  <c r="O39" i="1"/>
  <c r="J40" i="1"/>
  <c r="K40" i="1"/>
  <c r="L40" i="1"/>
  <c r="M40" i="1"/>
  <c r="N40" i="1"/>
  <c r="O40" i="1"/>
  <c r="J41" i="1"/>
  <c r="K41" i="1"/>
  <c r="L41" i="1"/>
  <c r="M41" i="1"/>
  <c r="N41" i="1"/>
  <c r="O41" i="1"/>
  <c r="J42" i="1"/>
  <c r="K42" i="1"/>
  <c r="L42" i="1"/>
  <c r="M42" i="1"/>
  <c r="N42" i="1"/>
  <c r="O42" i="1"/>
  <c r="J43" i="1"/>
  <c r="K43" i="1"/>
  <c r="L43" i="1"/>
  <c r="M43" i="1"/>
  <c r="N43" i="1"/>
  <c r="O43" i="1"/>
  <c r="J44" i="1"/>
  <c r="K44" i="1"/>
  <c r="L44" i="1"/>
  <c r="M44" i="1"/>
  <c r="N44" i="1"/>
  <c r="O44" i="1"/>
  <c r="J45" i="1"/>
  <c r="K45" i="1"/>
  <c r="L45" i="1"/>
  <c r="M45" i="1"/>
  <c r="N45" i="1"/>
  <c r="O45" i="1"/>
  <c r="J46" i="1"/>
  <c r="K46" i="1"/>
  <c r="L46" i="1"/>
  <c r="M46" i="1"/>
  <c r="N46" i="1"/>
  <c r="O46" i="1"/>
  <c r="J47" i="1"/>
  <c r="K47" i="1"/>
  <c r="L47" i="1"/>
  <c r="M47" i="1"/>
  <c r="N47" i="1"/>
  <c r="O47" i="1"/>
  <c r="J48" i="1"/>
  <c r="K48" i="1"/>
  <c r="L48" i="1"/>
  <c r="M48" i="1"/>
  <c r="N48" i="1"/>
  <c r="O48" i="1"/>
  <c r="J49" i="1"/>
  <c r="K49" i="1"/>
  <c r="L49" i="1"/>
  <c r="M49" i="1"/>
  <c r="N49" i="1"/>
  <c r="O49" i="1"/>
  <c r="J51" i="1"/>
  <c r="J52" i="1"/>
  <c r="K52" i="1"/>
  <c r="L52" i="1"/>
  <c r="M52" i="1"/>
  <c r="N52" i="1"/>
  <c r="O52" i="1"/>
  <c r="J53" i="1"/>
  <c r="K53" i="1"/>
  <c r="L53" i="1"/>
  <c r="M53" i="1"/>
  <c r="N53" i="1"/>
  <c r="O53" i="1"/>
  <c r="J54" i="1"/>
  <c r="K54" i="1"/>
  <c r="L54" i="1"/>
  <c r="M54" i="1"/>
  <c r="N54" i="1"/>
  <c r="O54" i="1"/>
  <c r="J55" i="1"/>
  <c r="K55" i="1"/>
  <c r="L55" i="1"/>
  <c r="M55" i="1"/>
  <c r="N55" i="1"/>
  <c r="O55" i="1"/>
  <c r="J56" i="1"/>
  <c r="K56" i="1"/>
  <c r="L56" i="1"/>
  <c r="M56" i="1"/>
  <c r="N56" i="1"/>
  <c r="O56" i="1"/>
  <c r="J57" i="1"/>
  <c r="K57" i="1"/>
  <c r="L57" i="1"/>
  <c r="M57" i="1"/>
  <c r="N57" i="1"/>
  <c r="O57" i="1"/>
  <c r="J59" i="1"/>
  <c r="J60" i="1"/>
  <c r="K60" i="1"/>
  <c r="M60" i="1"/>
  <c r="N60" i="1"/>
  <c r="J61" i="1"/>
  <c r="K61" i="1"/>
  <c r="M61" i="1"/>
  <c r="N61" i="1"/>
  <c r="K36" i="1"/>
  <c r="J5" i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J8" i="1"/>
  <c r="K8" i="1"/>
  <c r="L8" i="1"/>
  <c r="M8" i="1"/>
  <c r="N8" i="1"/>
  <c r="O8" i="1"/>
  <c r="J10" i="1"/>
  <c r="J11" i="1"/>
  <c r="K11" i="1"/>
  <c r="L11" i="1"/>
  <c r="M11" i="1"/>
  <c r="N11" i="1"/>
  <c r="O11" i="1"/>
  <c r="J12" i="1"/>
  <c r="K12" i="1"/>
  <c r="L12" i="1"/>
  <c r="M12" i="1"/>
  <c r="J13" i="1"/>
  <c r="K13" i="1"/>
  <c r="L13" i="1"/>
  <c r="M13" i="1"/>
  <c r="N13" i="1"/>
  <c r="O13" i="1"/>
  <c r="J14" i="1"/>
  <c r="K14" i="1"/>
  <c r="L14" i="1"/>
  <c r="M14" i="1"/>
  <c r="N14" i="1"/>
  <c r="O14" i="1"/>
  <c r="J15" i="1"/>
  <c r="K15" i="1"/>
  <c r="J16" i="1"/>
  <c r="K16" i="1"/>
  <c r="J17" i="1"/>
  <c r="K17" i="1"/>
  <c r="L17" i="1"/>
  <c r="M17" i="1"/>
  <c r="N17" i="1"/>
  <c r="O17" i="1"/>
  <c r="J18" i="1"/>
  <c r="K18" i="1"/>
  <c r="L18" i="1"/>
  <c r="M18" i="1"/>
  <c r="N18" i="1"/>
  <c r="O18" i="1"/>
  <c r="J19" i="1"/>
  <c r="K19" i="1"/>
  <c r="L19" i="1"/>
  <c r="M19" i="1"/>
  <c r="N19" i="1"/>
  <c r="O19" i="1"/>
  <c r="J20" i="1"/>
  <c r="K20" i="1"/>
  <c r="L20" i="1"/>
  <c r="M20" i="1"/>
  <c r="N20" i="1"/>
  <c r="O20" i="1"/>
  <c r="J21" i="1"/>
  <c r="K21" i="1"/>
  <c r="L21" i="1"/>
  <c r="M21" i="1"/>
  <c r="N21" i="1"/>
  <c r="O21" i="1"/>
  <c r="J22" i="1"/>
  <c r="K22" i="1"/>
  <c r="L22" i="1"/>
  <c r="M22" i="1"/>
  <c r="N22" i="1"/>
  <c r="O22" i="1"/>
  <c r="J23" i="1"/>
  <c r="K23" i="1"/>
  <c r="L23" i="1"/>
  <c r="M23" i="1"/>
  <c r="N23" i="1"/>
  <c r="O23" i="1"/>
  <c r="J24" i="1"/>
  <c r="K24" i="1"/>
  <c r="L24" i="1"/>
  <c r="M24" i="1"/>
  <c r="N24" i="1"/>
  <c r="O24" i="1"/>
  <c r="J26" i="1"/>
  <c r="J28" i="1"/>
  <c r="J29" i="1"/>
  <c r="J68" i="1" l="1"/>
  <c r="L68" i="1"/>
  <c r="M68" i="1"/>
  <c r="N68" i="1"/>
  <c r="O68" i="1"/>
  <c r="J35" i="1" l="1"/>
  <c r="K35" i="1"/>
  <c r="L35" i="1"/>
  <c r="M35" i="1"/>
  <c r="N35" i="1"/>
  <c r="O35" i="1"/>
  <c r="J36" i="1"/>
  <c r="L36" i="1"/>
  <c r="M36" i="1"/>
  <c r="N36" i="1"/>
  <c r="O36" i="1"/>
  <c r="L4" i="1" l="1"/>
  <c r="M4" i="1"/>
  <c r="N4" i="1"/>
  <c r="O4" i="1"/>
  <c r="K4" i="1"/>
  <c r="J4" i="1"/>
  <c r="J3" i="1" l="1"/>
  <c r="K3" i="1"/>
  <c r="O3" i="1"/>
</calcChain>
</file>

<file path=xl/sharedStrings.xml><?xml version="1.0" encoding="utf-8"?>
<sst xmlns="http://schemas.openxmlformats.org/spreadsheetml/2006/main" count="342" uniqueCount="142">
  <si>
    <t>nr</t>
  </si>
  <si>
    <t>halve minuut tot volgende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</si>
  <si>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</si>
  <si>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</si>
  <si>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</si>
  <si>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</si>
  <si>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</si>
  <si>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</si>
  <si>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</si>
  <si>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</si>
  <si>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</si>
  <si>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</si>
  <si>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Nr.</t>
  </si>
  <si>
    <t>één minuut tot volgende</t>
  </si>
  <si>
    <t>Uitslag lunchheat 16:00 uur</t>
  </si>
  <si>
    <t>Didgeriduo</t>
  </si>
  <si>
    <t>Bartelo van der Berg / Gijs Looijen</t>
  </si>
  <si>
    <t>Primo Limo</t>
  </si>
  <si>
    <t>Uitslag ochtendheat 10:30 uur</t>
  </si>
  <si>
    <t>Uitslag lunchheat 13:15 uur</t>
  </si>
  <si>
    <t>Nickname</t>
  </si>
  <si>
    <t>Berliner</t>
  </si>
  <si>
    <t>Heerlijk Helder</t>
  </si>
  <si>
    <t>Catch</t>
  </si>
  <si>
    <t>Erkend Talent</t>
  </si>
  <si>
    <t>Gyges</t>
  </si>
  <si>
    <t>Hoornsediep Heerste</t>
  </si>
  <si>
    <t>Gerbren Spoelstra</t>
  </si>
  <si>
    <t>Jorn Thalen</t>
  </si>
  <si>
    <t>Jorrit Bergsma</t>
  </si>
  <si>
    <t>Lucas Hafkenscheid</t>
  </si>
  <si>
    <t>Jelle Vos</t>
  </si>
  <si>
    <t>Geert Hemminga</t>
  </si>
  <si>
    <t>naam</t>
  </si>
  <si>
    <t>boot</t>
  </si>
  <si>
    <t>tijd</t>
  </si>
  <si>
    <t xml:space="preserve">Nr. </t>
  </si>
  <si>
    <t>Ilse krijger</t>
  </si>
  <si>
    <t>Medien van de Laan</t>
  </si>
  <si>
    <t>Nienke van de Laan</t>
  </si>
  <si>
    <t>Raand</t>
  </si>
  <si>
    <t>Wing Winner</t>
  </si>
  <si>
    <t>Catch as Catch Can</t>
  </si>
  <si>
    <t>Fisherman's Friend</t>
  </si>
  <si>
    <t>Lekker Licht</t>
  </si>
  <si>
    <t>Nick Name</t>
  </si>
  <si>
    <t>Rutger de Vries</t>
  </si>
  <si>
    <t>Adriaan van der Graaf</t>
  </si>
  <si>
    <t>Sebastiaan Pool</t>
  </si>
  <si>
    <t>Michiel Mijnhardt</t>
  </si>
  <si>
    <t>Johannes Buitenhuis</t>
  </si>
  <si>
    <t>Viktor Villerius</t>
  </si>
  <si>
    <t>Thomas Doornbos</t>
  </si>
  <si>
    <t>Aegir</t>
  </si>
  <si>
    <t>Dubbel Boks</t>
  </si>
  <si>
    <t>Kopje Kleiner</t>
  </si>
  <si>
    <t>Brive Bus</t>
  </si>
  <si>
    <t>Wing winner</t>
  </si>
  <si>
    <t>Catch as Catch can</t>
  </si>
  <si>
    <t>Een een twee</t>
  </si>
  <si>
    <t>Iris van de Vegte</t>
  </si>
  <si>
    <t>Rianne Gringhuis</t>
  </si>
  <si>
    <t>Marloes Plieger</t>
  </si>
  <si>
    <t>Marloes Oldenburg</t>
  </si>
  <si>
    <t>Iris Rodenburg</t>
  </si>
  <si>
    <t>Wouter de Boer</t>
  </si>
  <si>
    <t>Mijn Eentje</t>
  </si>
  <si>
    <t>Luuk Adema</t>
  </si>
  <si>
    <t>Slag</t>
  </si>
  <si>
    <t>Mart Adema</t>
  </si>
  <si>
    <t>Vecht</t>
  </si>
  <si>
    <t>Waterjuffer</t>
  </si>
  <si>
    <t>Pieter Dieleman</t>
  </si>
  <si>
    <t>Harkstede</t>
  </si>
  <si>
    <t>Jan Jaap Feddema</t>
  </si>
  <si>
    <t>Waterheld</t>
  </si>
  <si>
    <t>Marcel Woortman</t>
  </si>
  <si>
    <t>Ijsvogel</t>
  </si>
  <si>
    <t>Michiel Donker</t>
  </si>
  <si>
    <t>Kemphaan</t>
  </si>
  <si>
    <t>Ido Groenveld</t>
  </si>
  <si>
    <t>Paul Rakke</t>
  </si>
  <si>
    <t>Aqtion</t>
  </si>
  <si>
    <t>nn</t>
  </si>
  <si>
    <t>mgz dubbel vier 1</t>
  </si>
  <si>
    <t>mgz dubbel vier 2</t>
  </si>
  <si>
    <t>Snip</t>
  </si>
  <si>
    <t>Blochii</t>
  </si>
  <si>
    <t>Eva Sprenger</t>
  </si>
  <si>
    <t>Yang Hang Tang</t>
  </si>
  <si>
    <t>Melvin Twellaar</t>
  </si>
  <si>
    <t>Jaron Twellaar</t>
  </si>
  <si>
    <t>Martijn Berkman</t>
  </si>
  <si>
    <t>Carsten Helmich</t>
  </si>
  <si>
    <t>Vincent Reijneveld</t>
  </si>
  <si>
    <t>Waterhaas</t>
  </si>
  <si>
    <t>Marathon</t>
  </si>
  <si>
    <t>NSNM</t>
  </si>
  <si>
    <t>Forca</t>
  </si>
  <si>
    <t>Witte Zwaan</t>
  </si>
  <si>
    <t>Ant ter Braake</t>
  </si>
  <si>
    <t>Gerlof Corver</t>
  </si>
  <si>
    <t>Janneke Bosch</t>
  </si>
  <si>
    <t>Helma de Jong</t>
  </si>
  <si>
    <t>Ben Wirtjes</t>
  </si>
  <si>
    <t>Bliksems</t>
  </si>
  <si>
    <t>Twaylings</t>
  </si>
  <si>
    <t>Citadel</t>
  </si>
  <si>
    <t>Gerda Dijk II</t>
  </si>
  <si>
    <t>Irene Doelman</t>
  </si>
  <si>
    <t>Denise Sman</t>
  </si>
  <si>
    <t>Pieternel Papineau Salm</t>
  </si>
  <si>
    <t>Emma Corbijn van Willenswaard</t>
  </si>
  <si>
    <t>Principalis</t>
  </si>
  <si>
    <t>Middagheat start: 16.00 uur (Vanaf de derde brug!)</t>
  </si>
  <si>
    <t>Lunchheat start: 13.15 uur  (Vanaf de derde brug!)</t>
  </si>
  <si>
    <t>Ochtendheat start: 10.30 uur  (Vanaf de derde brug!)</t>
  </si>
  <si>
    <t>MGD Acht</t>
  </si>
  <si>
    <t>Cheiron</t>
  </si>
  <si>
    <t>EJD acht 1</t>
  </si>
  <si>
    <t>EJD acht 2</t>
  </si>
  <si>
    <t>Koets</t>
  </si>
  <si>
    <t>Tim Weerkamp</t>
  </si>
  <si>
    <t>Six Shooter</t>
  </si>
  <si>
    <t>PM 2-</t>
  </si>
  <si>
    <t>Bouke Lubach</t>
  </si>
  <si>
    <t>2 minuten tot volgende</t>
  </si>
  <si>
    <t>Damion Eigenberg</t>
  </si>
  <si>
    <t>Dimitri van Wijngaarden</t>
  </si>
  <si>
    <t>Dintel</t>
  </si>
  <si>
    <t>Daan Bunt</t>
  </si>
  <si>
    <t>Tom Burghard</t>
  </si>
  <si>
    <t>Anne-Men Huizer</t>
  </si>
  <si>
    <t>Wouter Nijst</t>
  </si>
  <si>
    <t>Martini</t>
  </si>
  <si>
    <t>vier met</t>
  </si>
  <si>
    <t>Uitslag avondheat 16:00 uur</t>
  </si>
  <si>
    <t>Wolfjes</t>
  </si>
  <si>
    <t>Blauwe Reiger</t>
  </si>
  <si>
    <t>dns</t>
  </si>
  <si>
    <t>dnf</t>
  </si>
  <si>
    <t>Tijd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</si>
</sst>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;@"/>
  </numFmts>
  <fonts count="7" x14ac:knownFonts="1">
    <font>
      <sz val="10"/>
      <name val="Arial"/>
    </font>
    <font>
      <sz val="11"/>
      <name val="Myriad Pro"/>
      <family val="2"/>
    </font>
    <font>
      <b/>
      <sz val="11"/>
      <name val="Myriad Pro"/>
      <family val="2"/>
    </font>
    <font>
      <b/>
      <i/>
      <sz val="11"/>
      <name val="Myriad Pro"/>
      <family val="2"/>
    </font>
    <font>
      <sz val="11"/>
      <color rgb="FF000000"/>
      <name val="Myriad Pro"/>
      <family val="2"/>
    </font>
    <font>
      <sz val="11"/>
      <color theme="1"/>
      <name val="Myriad Pro"/>
      <family val="2"/>
    </font>
    <font>
      <i/>
      <sz val="11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2" xfId="0" applyFont="1" applyBorder="1"/>
    <xf numFmtId="0" fontId="1" fillId="0" borderId="5" xfId="0" applyFont="1" applyBorder="1"/>
    <xf numFmtId="0" fontId="3" fillId="0" borderId="5" xfId="0" applyFont="1" applyBorder="1"/>
    <xf numFmtId="0" fontId="1" fillId="0" borderId="7" xfId="0" applyFont="1" applyBorder="1"/>
    <xf numFmtId="0" fontId="4" fillId="0" borderId="5" xfId="0" applyFont="1" applyBorder="1" applyAlignment="1">
      <alignment vertical="center" wrapText="1"/>
    </xf>
    <xf numFmtId="49" fontId="3" fillId="0" borderId="0" xfId="0" applyNumberFormat="1" applyFont="1" applyBorder="1"/>
    <xf numFmtId="49" fontId="1" fillId="0" borderId="5" xfId="0" applyNumberFormat="1" applyFont="1" applyBorder="1"/>
    <xf numFmtId="0" fontId="5" fillId="0" borderId="2" xfId="0" applyFont="1" applyBorder="1"/>
    <xf numFmtId="0" fontId="5" fillId="0" borderId="5" xfId="0" applyFont="1" applyBorder="1"/>
    <xf numFmtId="46" fontId="1" fillId="0" borderId="0" xfId="0" applyNumberFormat="1" applyFont="1" applyFill="1" applyBorder="1"/>
    <xf numFmtId="0" fontId="1" fillId="0" borderId="0" xfId="0" applyNumberFormat="1" applyFont="1"/>
    <xf numFmtId="1" fontId="1" fillId="0" borderId="0" xfId="0" applyNumberFormat="1" applyFont="1"/>
    <xf numFmtId="165" fontId="1" fillId="0" borderId="0" xfId="0" applyNumberFormat="1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center"/>
    </xf>
    <xf numFmtId="46" fontId="2" fillId="0" borderId="0" xfId="0" applyNumberFormat="1" applyFont="1" applyAlignment="1">
      <alignment horizontal="center"/>
    </xf>
    <xf numFmtId="46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NumberFormat="1" applyFont="1"/>
    <xf numFmtId="1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6" fillId="0" borderId="3" xfId="0" applyFont="1" applyBorder="1"/>
    <xf numFmtId="0" fontId="1" fillId="0" borderId="3" xfId="0" applyFont="1" applyBorder="1"/>
    <xf numFmtId="21" fontId="1" fillId="2" borderId="3" xfId="0" applyNumberFormat="1" applyFont="1" applyFill="1" applyBorder="1"/>
    <xf numFmtId="21" fontId="1" fillId="2" borderId="4" xfId="0" applyNumberFormat="1" applyFont="1" applyFill="1" applyBorder="1"/>
    <xf numFmtId="21" fontId="1" fillId="0" borderId="3" xfId="0" applyNumberFormat="1" applyFont="1" applyBorder="1" applyProtection="1"/>
    <xf numFmtId="21" fontId="1" fillId="0" borderId="4" xfId="0" applyNumberFormat="1" applyFont="1" applyBorder="1" applyProtection="1"/>
    <xf numFmtId="1" fontId="1" fillId="0" borderId="0" xfId="0" applyNumberFormat="1" applyFont="1" applyProtection="1">
      <protection locked="0"/>
    </xf>
    <xf numFmtId="165" fontId="1" fillId="0" borderId="4" xfId="0" applyNumberFormat="1" applyFont="1" applyBorder="1"/>
    <xf numFmtId="21" fontId="1" fillId="0" borderId="0" xfId="0" applyNumberFormat="1" applyFont="1"/>
    <xf numFmtId="0" fontId="6" fillId="0" borderId="1" xfId="0" applyFont="1" applyBorder="1"/>
    <xf numFmtId="0" fontId="1" fillId="0" borderId="1" xfId="0" applyFont="1" applyBorder="1"/>
    <xf numFmtId="21" fontId="1" fillId="2" borderId="1" xfId="0" applyNumberFormat="1" applyFont="1" applyFill="1" applyBorder="1"/>
    <xf numFmtId="21" fontId="1" fillId="2" borderId="6" xfId="0" applyNumberFormat="1" applyFont="1" applyFill="1" applyBorder="1"/>
    <xf numFmtId="21" fontId="1" fillId="0" borderId="1" xfId="0" applyNumberFormat="1" applyFont="1" applyBorder="1" applyProtection="1"/>
    <xf numFmtId="21" fontId="1" fillId="0" borderId="6" xfId="0" applyNumberFormat="1" applyFont="1" applyBorder="1" applyProtection="1"/>
    <xf numFmtId="165" fontId="1" fillId="0" borderId="6" xfId="0" applyNumberFormat="1" applyFont="1" applyBorder="1"/>
    <xf numFmtId="49" fontId="6" fillId="0" borderId="1" xfId="0" applyNumberFormat="1" applyFont="1" applyBorder="1"/>
    <xf numFmtId="0" fontId="2" fillId="0" borderId="5" xfId="0" applyFont="1" applyBorder="1"/>
    <xf numFmtId="0" fontId="6" fillId="0" borderId="8" xfId="0" applyFont="1" applyBorder="1"/>
    <xf numFmtId="0" fontId="1" fillId="0" borderId="8" xfId="0" applyFont="1" applyBorder="1"/>
    <xf numFmtId="21" fontId="1" fillId="2" borderId="8" xfId="0" applyNumberFormat="1" applyFont="1" applyFill="1" applyBorder="1"/>
    <xf numFmtId="21" fontId="1" fillId="2" borderId="9" xfId="0" applyNumberFormat="1" applyFont="1" applyFill="1" applyBorder="1"/>
    <xf numFmtId="21" fontId="1" fillId="0" borderId="8" xfId="0" applyNumberFormat="1" applyFont="1" applyBorder="1" applyProtection="1"/>
    <xf numFmtId="21" fontId="1" fillId="0" borderId="9" xfId="0" applyNumberFormat="1" applyFont="1" applyBorder="1" applyProtection="1"/>
    <xf numFmtId="165" fontId="1" fillId="0" borderId="9" xfId="0" applyNumberFormat="1" applyFont="1" applyBorder="1"/>
    <xf numFmtId="21" fontId="1" fillId="0" borderId="0" xfId="0" applyNumberFormat="1" applyFont="1" applyProtection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0" borderId="2" xfId="0" applyNumberFormat="1" applyFont="1" applyBorder="1"/>
    <xf numFmtId="0" fontId="1" fillId="0" borderId="3" xfId="0" applyFont="1" applyBorder="1" applyAlignment="1">
      <alignment horizontal="right"/>
    </xf>
    <xf numFmtId="0" fontId="1" fillId="0" borderId="5" xfId="0" applyNumberFormat="1" applyFont="1" applyBorder="1"/>
    <xf numFmtId="0" fontId="1" fillId="0" borderId="1" xfId="0" applyFont="1" applyBorder="1" applyAlignment="1">
      <alignment horizontal="right"/>
    </xf>
    <xf numFmtId="46" fontId="1" fillId="0" borderId="0" xfId="0" applyNumberFormat="1" applyFont="1" applyProtection="1"/>
    <xf numFmtId="165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165" fontId="1" fillId="0" borderId="9" xfId="0" applyNumberFormat="1" applyFont="1" applyBorder="1" applyAlignment="1">
      <alignment horizontal="center"/>
    </xf>
    <xf numFmtId="165" fontId="1" fillId="0" borderId="0" xfId="0" applyNumberFormat="1" applyFont="1" applyProtection="1"/>
    <xf numFmtId="46" fontId="1" fillId="0" borderId="0" xfId="0" applyNumberFormat="1" applyFont="1"/>
    <xf numFmtId="21" fontId="1" fillId="0" borderId="0" xfId="0" applyNumberFormat="1" applyFont="1" applyFill="1" applyBorder="1"/>
    <xf numFmtId="21" fontId="1" fillId="0" borderId="0" xfId="0" applyNumberFormat="1" applyFont="1" applyBorder="1" applyProtection="1"/>
    <xf numFmtId="49" fontId="3" fillId="0" borderId="5" xfId="0" applyNumberFormat="1" applyFont="1" applyBorder="1"/>
    <xf numFmtId="0" fontId="2" fillId="0" borderId="5" xfId="0" applyNumberFormat="1" applyFont="1" applyBorder="1"/>
    <xf numFmtId="49" fontId="1" fillId="0" borderId="0" xfId="0" applyNumberFormat="1" applyFont="1"/>
    <xf numFmtId="164" fontId="1" fillId="0" borderId="0" xfId="0" applyNumberFormat="1" applyFont="1" applyFill="1" applyBorder="1"/>
    <xf numFmtId="0" fontId="1" fillId="0" borderId="0" xfId="0" applyNumberFormat="1" applyFont="1" applyBorder="1"/>
    <xf numFmtId="165" fontId="2" fillId="0" borderId="0" xfId="0" applyNumberFormat="1" applyFont="1"/>
    <xf numFmtId="0" fontId="1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right"/>
    </xf>
    <xf numFmtId="164" fontId="2" fillId="0" borderId="0" xfId="0" applyNumberFormat="1" applyFont="1"/>
    <xf numFmtId="46" fontId="2" fillId="0" borderId="0" xfId="0" applyNumberFormat="1" applyFont="1"/>
    <xf numFmtId="21" fontId="1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46" fontId="1" fillId="0" borderId="0" xfId="0" applyNumberFormat="1" applyFont="1" applyProtection="1">
      <protection locked="0"/>
    </xf>
    <xf numFmtId="165" fontId="1" fillId="0" borderId="0" xfId="0" applyNumberFormat="1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6" fillId="0" borderId="0" xfId="0" applyFont="1" applyBorder="1"/>
    <xf numFmtId="165" fontId="1" fillId="0" borderId="0" xfId="0" applyNumberFormat="1" applyFont="1" applyBorder="1"/>
    <xf numFmtId="0" fontId="6" fillId="0" borderId="5" xfId="0" applyFont="1" applyBorder="1"/>
    <xf numFmtId="0" fontId="1" fillId="3" borderId="1" xfId="0" applyFont="1" applyFill="1" applyBorder="1"/>
    <xf numFmtId="21" fontId="1" fillId="0" borderId="6" xfId="0" applyNumberFormat="1" applyFont="1" applyBorder="1"/>
    <xf numFmtId="21" fontId="1" fillId="3" borderId="8" xfId="0" applyNumberFormat="1" applyFont="1" applyFill="1" applyBorder="1"/>
    <xf numFmtId="0" fontId="1" fillId="3" borderId="8" xfId="0" applyFont="1" applyFill="1" applyBorder="1"/>
    <xf numFmtId="21" fontId="1" fillId="3" borderId="9" xfId="0" applyNumberFormat="1" applyFont="1" applyFill="1" applyBorder="1"/>
    <xf numFmtId="0" fontId="3" fillId="0" borderId="0" xfId="0" applyFont="1" applyBorder="1"/>
    <xf numFmtId="0" fontId="1" fillId="0" borderId="0" xfId="0" applyFont="1" applyBorder="1" applyAlignment="1">
      <alignment horizontal="right"/>
    </xf>
    <xf numFmtId="49" fontId="6" fillId="0" borderId="8" xfId="0" applyNumberFormat="1" applyFont="1" applyBorder="1"/>
    <xf numFmtId="49" fontId="6" fillId="0" borderId="0" xfId="0" applyNumberFormat="1" applyFont="1" applyBorder="1"/>
    <xf numFmtId="49" fontId="1" fillId="0" borderId="7" xfId="0" applyNumberFormat="1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/>
    <xf numFmtId="21" fontId="1" fillId="0" borderId="0" xfId="0" applyNumberFormat="1" applyFont="1" applyBorder="1"/>
    <xf numFmtId="49" fontId="1" fillId="0" borderId="0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8"/>
  <sheetViews>
    <sheetView tabSelected="1" topLeftCell="A43" zoomScaleNormal="100" workbookViewId="0">
      <selection activeCell="V8" sqref="V8"/>
    </sheetView>
  </sheetViews>
  <sheetFormatPr defaultColWidth="11.5703125" defaultRowHeight="15" x14ac:dyDescent="0.25"/>
  <cols>
    <col min="1" max="1" width="4" style="1" customWidth="1"/>
    <col min="2" max="2" width="37.5703125" style="1" customWidth="1"/>
    <col min="3" max="3" width="28.5703125" style="1" bestFit="1" customWidth="1"/>
    <col min="4" max="4" width="5.28515625" style="1" bestFit="1" customWidth="1"/>
    <col min="5" max="5" width="10" style="1" customWidth="1"/>
    <col min="6" max="7" width="10.140625" style="1" bestFit="1" customWidth="1"/>
    <col min="8" max="8" width="10" style="1" customWidth="1"/>
    <col min="9" max="9" width="20.85546875" style="1" customWidth="1"/>
    <col min="10" max="10" width="42" style="1" bestFit="1" customWidth="1"/>
    <col min="11" max="11" width="7.5703125" style="1" bestFit="1" customWidth="1"/>
    <col min="12" max="12" width="10.42578125" style="1" customWidth="1"/>
    <col min="13" max="13" width="9.5703125" style="1" customWidth="1"/>
    <col min="14" max="14" width="11.5703125" style="1" customWidth="1"/>
    <col min="15" max="15" width="12.42578125" style="1" customWidth="1"/>
    <col min="16" max="16" width="21.28515625" style="1" customWidth="1"/>
    <col min="17" max="17" width="32.140625" style="14" bestFit="1" customWidth="1"/>
    <col min="18" max="18" width="28.28515625" style="14" bestFit="1" customWidth="1"/>
    <col min="19" max="19" width="7.5703125" style="15" bestFit="1" customWidth="1"/>
    <col min="20" max="20" width="8" style="16" bestFit="1" customWidth="1"/>
    <col min="21" max="21" width="27.42578125" style="1" customWidth="1"/>
    <col min="22" max="22" width="31.85546875" style="1" bestFit="1" customWidth="1"/>
    <col min="23" max="23" width="21.140625" style="1" bestFit="1" customWidth="1"/>
    <col min="24" max="24" width="4.42578125" style="1" bestFit="1" customWidth="1"/>
    <col min="25" max="25" width="7.5703125" style="1" bestFit="1" customWidth="1"/>
    <col min="26" max="29" width="11.5703125" style="1"/>
    <col min="30" max="30" width="23.28515625" style="1" customWidth="1"/>
    <col min="31" max="16384" width="11.5703125" style="1"/>
  </cols>
  <sheetData>
    <row r="1" spans="1:25" x14ac:dyDescent="0.25">
      <c r="B1" s="2" t="s">
        <v>116</v>
      </c>
      <c r="I1" s="13"/>
      <c r="J1" s="2" t="s">
        <v>18</v>
      </c>
      <c r="Q1" s="2" t="s">
        <v>18</v>
      </c>
      <c r="V1" s="94"/>
      <c r="W1" s="3"/>
      <c r="X1" s="3"/>
      <c r="Y1" s="3"/>
    </row>
    <row r="2" spans="1:25" s="2" customFormat="1" ht="15.75" thickBot="1" x14ac:dyDescent="0.3">
      <c r="A2" s="2" t="s">
        <v>0</v>
      </c>
      <c r="B2" s="2" t="s">
        <v>2</v>
      </c>
      <c r="C2" s="2" t="s">
        <v>3</v>
      </c>
      <c r="D2" s="17" t="s">
        <v>12</v>
      </c>
      <c r="E2" s="18" t="s">
        <v>4</v>
      </c>
      <c r="F2" s="19" t="s">
        <v>5</v>
      </c>
      <c r="G2" s="19" t="s">
        <v>6</v>
      </c>
      <c r="H2" s="19" t="s">
        <v>7</v>
      </c>
      <c r="I2" s="20"/>
      <c r="J2" s="21" t="s">
        <v>2</v>
      </c>
      <c r="K2" s="17" t="s">
        <v>12</v>
      </c>
      <c r="L2" s="19" t="s">
        <v>8</v>
      </c>
      <c r="M2" s="19" t="s">
        <v>9</v>
      </c>
      <c r="N2" s="22" t="s">
        <v>10</v>
      </c>
      <c r="O2" s="19" t="s">
        <v>11</v>
      </c>
      <c r="Q2" s="23" t="s">
        <v>33</v>
      </c>
      <c r="R2" s="23" t="s">
        <v>34</v>
      </c>
      <c r="S2" s="24" t="s">
        <v>36</v>
      </c>
      <c r="T2" s="25" t="s">
        <v>141</v>
      </c>
      <c r="U2" s="22"/>
      <c r="V2" s="95"/>
      <c r="W2" s="94"/>
      <c r="X2" s="94"/>
      <c r="Y2" s="94"/>
    </row>
    <row r="3" spans="1:25" x14ac:dyDescent="0.25">
      <c r="A3" s="1">
        <v>1</v>
      </c>
      <c r="B3" s="4" t="s">
        <v>80</v>
      </c>
      <c r="C3" s="26" t="s">
        <v>81</v>
      </c>
      <c r="D3" s="27">
        <v>123</v>
      </c>
      <c r="E3" s="28">
        <v>0.44467592592592592</v>
      </c>
      <c r="F3" s="28">
        <v>0.44744212962962965</v>
      </c>
      <c r="G3" s="28">
        <v>0.45023148148148145</v>
      </c>
      <c r="H3" s="29">
        <v>0.45295138888888892</v>
      </c>
      <c r="I3" s="13"/>
      <c r="J3" s="4" t="str">
        <f t="shared" ref="J3:J8" si="0">B3</f>
        <v>Ido Groenveld</v>
      </c>
      <c r="K3" s="27">
        <f t="shared" ref="K3:K8" si="1">D3</f>
        <v>123</v>
      </c>
      <c r="L3" s="30">
        <f t="shared" ref="L3:N8" si="2">F3-E3</f>
        <v>2.766203703703729E-3</v>
      </c>
      <c r="M3" s="30">
        <f t="shared" si="2"/>
        <v>2.7893518518518068E-3</v>
      </c>
      <c r="N3" s="30">
        <f t="shared" si="2"/>
        <v>2.7199074074074625E-3</v>
      </c>
      <c r="O3" s="31">
        <f t="shared" ref="O3:O8" si="3">H3-E3</f>
        <v>8.2754629629629983E-3</v>
      </c>
      <c r="P3" s="32"/>
      <c r="Q3" s="4" t="s">
        <v>80</v>
      </c>
      <c r="R3" s="26" t="s">
        <v>81</v>
      </c>
      <c r="S3" s="27">
        <v>123</v>
      </c>
      <c r="T3" s="33">
        <v>8.2754629629629983E-3</v>
      </c>
      <c r="U3" s="34"/>
      <c r="V3" s="3"/>
      <c r="W3" s="81"/>
      <c r="X3" s="3"/>
      <c r="Y3" s="82"/>
    </row>
    <row r="4" spans="1:25" x14ac:dyDescent="0.25">
      <c r="A4" s="1">
        <v>2</v>
      </c>
      <c r="B4" s="5" t="s">
        <v>76</v>
      </c>
      <c r="C4" s="35" t="s">
        <v>77</v>
      </c>
      <c r="D4" s="36">
        <v>132</v>
      </c>
      <c r="E4" s="37">
        <v>0.44484953703703706</v>
      </c>
      <c r="F4" s="37">
        <v>0.44766203703703705</v>
      </c>
      <c r="G4" s="37">
        <v>0.45049768518518518</v>
      </c>
      <c r="H4" s="38">
        <v>0.45329861111111108</v>
      </c>
      <c r="I4" s="13"/>
      <c r="J4" s="5" t="str">
        <f t="shared" si="0"/>
        <v>Marcel Woortman</v>
      </c>
      <c r="K4" s="36">
        <f t="shared" si="1"/>
        <v>132</v>
      </c>
      <c r="L4" s="39">
        <f t="shared" si="2"/>
        <v>2.8124999999999956E-3</v>
      </c>
      <c r="M4" s="39">
        <f t="shared" si="2"/>
        <v>2.8356481481481288E-3</v>
      </c>
      <c r="N4" s="39">
        <f t="shared" si="2"/>
        <v>2.8009259259259012E-3</v>
      </c>
      <c r="O4" s="40">
        <f t="shared" si="3"/>
        <v>8.4490740740740256E-3</v>
      </c>
      <c r="P4" s="32"/>
      <c r="Q4" s="5" t="s">
        <v>122</v>
      </c>
      <c r="R4" s="35" t="s">
        <v>123</v>
      </c>
      <c r="S4" s="36">
        <v>146</v>
      </c>
      <c r="T4" s="41">
        <v>8.3101851851851705E-3</v>
      </c>
      <c r="U4" s="34"/>
      <c r="V4" s="3"/>
      <c r="W4" s="81"/>
      <c r="X4" s="3"/>
      <c r="Y4" s="79"/>
    </row>
    <row r="5" spans="1:25" x14ac:dyDescent="0.25">
      <c r="A5" s="1">
        <v>3</v>
      </c>
      <c r="B5" s="5" t="s">
        <v>78</v>
      </c>
      <c r="C5" s="35" t="s">
        <v>79</v>
      </c>
      <c r="D5" s="3">
        <v>134</v>
      </c>
      <c r="E5" s="37">
        <v>0.44520833333333337</v>
      </c>
      <c r="F5" s="37">
        <v>0.44815972222222222</v>
      </c>
      <c r="G5" s="37">
        <v>0.45106481481481481</v>
      </c>
      <c r="H5" s="38">
        <v>0.45399305555555558</v>
      </c>
      <c r="I5" s="13"/>
      <c r="J5" s="5" t="str">
        <f t="shared" si="0"/>
        <v>Michiel Donker</v>
      </c>
      <c r="K5" s="36">
        <f t="shared" si="1"/>
        <v>134</v>
      </c>
      <c r="L5" s="39">
        <f t="shared" si="2"/>
        <v>2.9513888888888506E-3</v>
      </c>
      <c r="M5" s="39">
        <f t="shared" si="2"/>
        <v>2.9050925925925841E-3</v>
      </c>
      <c r="N5" s="39">
        <f t="shared" si="2"/>
        <v>2.9282407407407729E-3</v>
      </c>
      <c r="O5" s="40">
        <f t="shared" si="3"/>
        <v>8.7847222222222077E-3</v>
      </c>
      <c r="P5" s="32"/>
      <c r="Q5" s="5" t="s">
        <v>124</v>
      </c>
      <c r="R5" s="35" t="s">
        <v>15</v>
      </c>
      <c r="S5" s="36">
        <v>155</v>
      </c>
      <c r="T5" s="85">
        <v>8.3680555555555869E-3</v>
      </c>
      <c r="U5" s="34"/>
      <c r="V5" s="3"/>
      <c r="W5" s="81"/>
      <c r="X5" s="3"/>
      <c r="Y5" s="82"/>
    </row>
    <row r="6" spans="1:25" x14ac:dyDescent="0.25">
      <c r="A6" s="1">
        <v>4</v>
      </c>
      <c r="B6" s="10" t="s">
        <v>60</v>
      </c>
      <c r="C6" s="42" t="s">
        <v>59</v>
      </c>
      <c r="D6" s="36">
        <v>136</v>
      </c>
      <c r="E6" s="37">
        <v>0.44537037037037036</v>
      </c>
      <c r="F6" s="37">
        <v>0.44856481481481486</v>
      </c>
      <c r="G6" s="37">
        <v>0.45188657407407407</v>
      </c>
      <c r="H6" s="38">
        <v>0.45506944444444447</v>
      </c>
      <c r="I6" s="13"/>
      <c r="J6" s="5" t="str">
        <f t="shared" si="0"/>
        <v>Iris van de Vegte</v>
      </c>
      <c r="K6" s="36">
        <f t="shared" si="1"/>
        <v>136</v>
      </c>
      <c r="L6" s="39">
        <f t="shared" si="2"/>
        <v>3.1944444444444997E-3</v>
      </c>
      <c r="M6" s="39">
        <f t="shared" si="2"/>
        <v>3.3217592592592049E-3</v>
      </c>
      <c r="N6" s="39">
        <f t="shared" si="2"/>
        <v>3.1828703703704053E-3</v>
      </c>
      <c r="O6" s="40">
        <f t="shared" si="3"/>
        <v>9.6990740740741099E-3</v>
      </c>
      <c r="P6" s="32"/>
      <c r="Q6" s="5" t="s">
        <v>16</v>
      </c>
      <c r="R6" s="35" t="s">
        <v>17</v>
      </c>
      <c r="S6" s="36">
        <v>156</v>
      </c>
      <c r="T6" s="85">
        <v>8.4374999999999867E-3</v>
      </c>
      <c r="U6" s="34"/>
      <c r="V6" s="96"/>
      <c r="W6" s="92"/>
      <c r="X6" s="3"/>
      <c r="Y6" s="79"/>
    </row>
    <row r="7" spans="1:25" x14ac:dyDescent="0.25">
      <c r="A7" s="1">
        <v>5</v>
      </c>
      <c r="B7" s="5" t="s">
        <v>109</v>
      </c>
      <c r="C7" s="35" t="s">
        <v>56</v>
      </c>
      <c r="D7" s="36">
        <v>137</v>
      </c>
      <c r="E7" s="37">
        <v>0.4455324074074074</v>
      </c>
      <c r="F7" s="37">
        <v>0.4487962962962963</v>
      </c>
      <c r="G7" s="37">
        <v>0.45214120370370375</v>
      </c>
      <c r="H7" s="38">
        <v>0.4553935185185185</v>
      </c>
      <c r="I7" s="13"/>
      <c r="J7" s="5" t="str">
        <f t="shared" si="0"/>
        <v>Irene Doelman</v>
      </c>
      <c r="K7" s="36">
        <f t="shared" si="1"/>
        <v>137</v>
      </c>
      <c r="L7" s="39">
        <f t="shared" si="2"/>
        <v>3.2638888888888995E-3</v>
      </c>
      <c r="M7" s="39">
        <f t="shared" si="2"/>
        <v>3.3449074074074492E-3</v>
      </c>
      <c r="N7" s="39">
        <f t="shared" si="2"/>
        <v>3.2523148148147496E-3</v>
      </c>
      <c r="O7" s="40">
        <f t="shared" si="3"/>
        <v>9.8611111111110983E-3</v>
      </c>
      <c r="P7" s="32"/>
      <c r="Q7" s="5" t="s">
        <v>76</v>
      </c>
      <c r="R7" s="35" t="s">
        <v>77</v>
      </c>
      <c r="S7" s="36">
        <v>132</v>
      </c>
      <c r="T7" s="41">
        <v>8.4490740740740256E-3</v>
      </c>
      <c r="U7" s="34"/>
      <c r="V7" s="3"/>
      <c r="W7" s="81"/>
      <c r="X7" s="3"/>
      <c r="Y7" s="79"/>
    </row>
    <row r="8" spans="1:25" x14ac:dyDescent="0.25">
      <c r="A8" s="1">
        <v>6</v>
      </c>
      <c r="B8" s="5" t="s">
        <v>110</v>
      </c>
      <c r="C8" s="35" t="s">
        <v>20</v>
      </c>
      <c r="D8" s="36">
        <v>138</v>
      </c>
      <c r="E8" s="37">
        <v>0.44569444444444445</v>
      </c>
      <c r="F8" s="37">
        <v>0.44898148148148148</v>
      </c>
      <c r="G8" s="37">
        <v>0.45233796296296297</v>
      </c>
      <c r="H8" s="38">
        <v>0.45563657407407404</v>
      </c>
      <c r="I8" s="13"/>
      <c r="J8" s="5" t="str">
        <f t="shared" si="0"/>
        <v>Denise Sman</v>
      </c>
      <c r="K8" s="36">
        <f t="shared" si="1"/>
        <v>138</v>
      </c>
      <c r="L8" s="39">
        <f t="shared" si="2"/>
        <v>3.2870370370370328E-3</v>
      </c>
      <c r="M8" s="39">
        <f t="shared" si="2"/>
        <v>3.3564814814814881E-3</v>
      </c>
      <c r="N8" s="39">
        <f t="shared" si="2"/>
        <v>3.2986111111110716E-3</v>
      </c>
      <c r="O8" s="40">
        <f t="shared" si="3"/>
        <v>9.9421296296295925E-3</v>
      </c>
      <c r="P8" s="32"/>
      <c r="Q8" s="83" t="s">
        <v>135</v>
      </c>
      <c r="R8" s="35" t="s">
        <v>134</v>
      </c>
      <c r="S8" s="36">
        <v>153</v>
      </c>
      <c r="T8" s="85">
        <v>8.4722222222222143E-3</v>
      </c>
      <c r="U8" s="34"/>
      <c r="V8" s="97"/>
      <c r="W8" s="81"/>
      <c r="X8" s="90"/>
      <c r="Y8" s="82"/>
    </row>
    <row r="9" spans="1:25" x14ac:dyDescent="0.25">
      <c r="B9" s="5"/>
      <c r="C9" s="35"/>
      <c r="D9" s="36"/>
      <c r="E9" s="37"/>
      <c r="F9" s="37"/>
      <c r="G9" s="37"/>
      <c r="H9" s="38"/>
      <c r="I9" s="13"/>
      <c r="J9" s="5"/>
      <c r="K9" s="36"/>
      <c r="L9" s="39"/>
      <c r="M9" s="39"/>
      <c r="N9" s="39"/>
      <c r="O9" s="40"/>
      <c r="P9" s="32"/>
      <c r="Q9" s="5" t="s">
        <v>78</v>
      </c>
      <c r="R9" s="35" t="s">
        <v>79</v>
      </c>
      <c r="S9" s="36">
        <v>134</v>
      </c>
      <c r="T9" s="41">
        <v>8.7847222222222077E-3</v>
      </c>
      <c r="U9" s="34"/>
      <c r="V9" s="97"/>
      <c r="W9" s="81"/>
      <c r="X9" s="3"/>
      <c r="Y9" s="82"/>
    </row>
    <row r="10" spans="1:25" x14ac:dyDescent="0.25">
      <c r="B10" s="6" t="s">
        <v>1</v>
      </c>
      <c r="C10" s="35"/>
      <c r="D10" s="36"/>
      <c r="E10" s="37"/>
      <c r="F10" s="37"/>
      <c r="G10" s="37"/>
      <c r="H10" s="38"/>
      <c r="I10" s="13"/>
      <c r="J10" s="43" t="str">
        <f t="shared" ref="J10:J24" si="4">B10</f>
        <v>halve minuut tot volgende</v>
      </c>
      <c r="K10" s="36"/>
      <c r="L10" s="39"/>
      <c r="M10" s="39"/>
      <c r="N10" s="39"/>
      <c r="O10" s="40"/>
      <c r="P10" s="32"/>
      <c r="Q10" s="5" t="s">
        <v>31</v>
      </c>
      <c r="R10" s="35" t="s">
        <v>21</v>
      </c>
      <c r="S10" s="36">
        <v>142</v>
      </c>
      <c r="T10" s="41">
        <v>8.8078703703703964E-3</v>
      </c>
      <c r="U10" s="34"/>
      <c r="V10" s="3"/>
      <c r="W10" s="81"/>
      <c r="X10" s="3"/>
      <c r="Y10" s="79"/>
    </row>
    <row r="11" spans="1:25" x14ac:dyDescent="0.25">
      <c r="A11" s="1">
        <v>7</v>
      </c>
      <c r="B11" s="5" t="s">
        <v>28</v>
      </c>
      <c r="C11" s="35" t="s">
        <v>24</v>
      </c>
      <c r="D11" s="3">
        <v>139</v>
      </c>
      <c r="E11" s="37">
        <v>0.44629629629629625</v>
      </c>
      <c r="F11" s="37">
        <v>0.4494097222222222</v>
      </c>
      <c r="G11" s="37">
        <v>0.45258101851851856</v>
      </c>
      <c r="H11" s="38">
        <v>0.45578703703703699</v>
      </c>
      <c r="I11" s="13"/>
      <c r="J11" s="5" t="str">
        <f t="shared" si="4"/>
        <v>Jorn Thalen</v>
      </c>
      <c r="K11" s="36">
        <f t="shared" ref="K11:K24" si="5">D11</f>
        <v>139</v>
      </c>
      <c r="L11" s="39">
        <f>F11-E11</f>
        <v>3.11342592592595E-3</v>
      </c>
      <c r="M11" s="39">
        <f>G11-F11</f>
        <v>3.1712962962963664E-3</v>
      </c>
      <c r="N11" s="39">
        <f>H11-G11</f>
        <v>3.2060185185184276E-3</v>
      </c>
      <c r="O11" s="40">
        <f>H11-E11</f>
        <v>9.490740740740744E-3</v>
      </c>
      <c r="P11" s="32"/>
      <c r="Q11" s="5" t="s">
        <v>30</v>
      </c>
      <c r="R11" s="35" t="s">
        <v>23</v>
      </c>
      <c r="S11" s="36">
        <v>141</v>
      </c>
      <c r="T11" s="41">
        <v>8.8194444444444908E-3</v>
      </c>
      <c r="U11" s="34"/>
      <c r="V11" s="3"/>
      <c r="W11" s="81"/>
      <c r="X11" s="3"/>
      <c r="Y11" s="82"/>
    </row>
    <row r="12" spans="1:25" x14ac:dyDescent="0.25">
      <c r="A12" s="1">
        <v>8</v>
      </c>
      <c r="B12" s="5" t="s">
        <v>29</v>
      </c>
      <c r="C12" s="35" t="s">
        <v>22</v>
      </c>
      <c r="D12" s="36">
        <v>140</v>
      </c>
      <c r="E12" s="37">
        <v>0.44644675925925931</v>
      </c>
      <c r="F12" s="37">
        <v>0.44946759259259261</v>
      </c>
      <c r="G12" s="37">
        <v>0.45255787037037037</v>
      </c>
      <c r="H12" s="38" t="s">
        <v>140</v>
      </c>
      <c r="I12" s="13"/>
      <c r="J12" s="5" t="str">
        <f t="shared" si="4"/>
        <v>Jorrit Bergsma</v>
      </c>
      <c r="K12" s="36">
        <f t="shared" si="5"/>
        <v>140</v>
      </c>
      <c r="L12" s="39">
        <f t="shared" ref="L12:M14" si="6">F12-E12</f>
        <v>3.0208333333333059E-3</v>
      </c>
      <c r="M12" s="39">
        <f t="shared" si="6"/>
        <v>3.0902777777777612E-3</v>
      </c>
      <c r="N12" s="39"/>
      <c r="O12" s="40" t="s">
        <v>140</v>
      </c>
      <c r="P12" s="32"/>
      <c r="Q12" s="5" t="s">
        <v>127</v>
      </c>
      <c r="R12" s="36" t="s">
        <v>95</v>
      </c>
      <c r="S12" s="36">
        <v>152</v>
      </c>
      <c r="T12" s="41">
        <v>8.8425925925925686E-3</v>
      </c>
      <c r="U12" s="34"/>
      <c r="V12" s="3"/>
      <c r="W12" s="81"/>
      <c r="X12" s="3"/>
      <c r="Y12" s="82"/>
    </row>
    <row r="13" spans="1:25" x14ac:dyDescent="0.25">
      <c r="A13" s="1">
        <v>9</v>
      </c>
      <c r="B13" s="5" t="s">
        <v>30</v>
      </c>
      <c r="C13" s="35" t="s">
        <v>23</v>
      </c>
      <c r="D13" s="36">
        <v>141</v>
      </c>
      <c r="E13" s="37">
        <v>0.4466087962962963</v>
      </c>
      <c r="F13" s="37">
        <v>0.44947916666666665</v>
      </c>
      <c r="G13" s="37">
        <v>0.45248842592592592</v>
      </c>
      <c r="H13" s="38">
        <v>0.45542824074074079</v>
      </c>
      <c r="I13" s="13"/>
      <c r="J13" s="5" t="str">
        <f t="shared" si="4"/>
        <v>Lucas Hafkenscheid</v>
      </c>
      <c r="K13" s="36">
        <f t="shared" si="5"/>
        <v>141</v>
      </c>
      <c r="L13" s="39">
        <f t="shared" si="6"/>
        <v>2.8703703703703565E-3</v>
      </c>
      <c r="M13" s="39">
        <f t="shared" si="6"/>
        <v>3.0092592592592671E-3</v>
      </c>
      <c r="N13" s="39">
        <f>H13-G13</f>
        <v>2.9398148148148673E-3</v>
      </c>
      <c r="O13" s="40">
        <f>H13-E13</f>
        <v>8.8194444444444908E-3</v>
      </c>
      <c r="P13" s="32"/>
      <c r="Q13" s="5" t="s">
        <v>72</v>
      </c>
      <c r="R13" s="35" t="s">
        <v>73</v>
      </c>
      <c r="S13" s="36">
        <v>147</v>
      </c>
      <c r="T13" s="41">
        <v>9.3287037037037557E-3</v>
      </c>
      <c r="U13" s="34"/>
      <c r="V13" s="96"/>
      <c r="W13" s="92"/>
      <c r="X13" s="3"/>
      <c r="Y13" s="79"/>
    </row>
    <row r="14" spans="1:25" x14ac:dyDescent="0.25">
      <c r="A14" s="1">
        <v>10</v>
      </c>
      <c r="B14" s="5" t="s">
        <v>31</v>
      </c>
      <c r="C14" s="35" t="s">
        <v>21</v>
      </c>
      <c r="D14" s="36">
        <v>142</v>
      </c>
      <c r="E14" s="37">
        <v>0.44699074074074074</v>
      </c>
      <c r="F14" s="37">
        <v>0.4498032407407408</v>
      </c>
      <c r="G14" s="37">
        <v>0.45277777777777778</v>
      </c>
      <c r="H14" s="38">
        <v>0.45579861111111114</v>
      </c>
      <c r="I14" s="13"/>
      <c r="J14" s="5" t="str">
        <f t="shared" si="4"/>
        <v>Jelle Vos</v>
      </c>
      <c r="K14" s="36">
        <f t="shared" si="5"/>
        <v>142</v>
      </c>
      <c r="L14" s="39">
        <f t="shared" si="6"/>
        <v>2.8125000000000511E-3</v>
      </c>
      <c r="M14" s="39">
        <f t="shared" si="6"/>
        <v>2.9745370370369839E-3</v>
      </c>
      <c r="N14" s="39">
        <f>H14-G14</f>
        <v>3.0208333333333615E-3</v>
      </c>
      <c r="O14" s="40">
        <f>H14-E14</f>
        <v>8.8078703703703964E-3</v>
      </c>
      <c r="P14" s="32"/>
      <c r="Q14" s="5" t="s">
        <v>82</v>
      </c>
      <c r="R14" s="35" t="s">
        <v>83</v>
      </c>
      <c r="S14" s="36">
        <v>158</v>
      </c>
      <c r="T14" s="41">
        <v>9.3750000000000222E-3</v>
      </c>
      <c r="U14" s="34"/>
      <c r="V14" s="3"/>
      <c r="W14" s="81"/>
      <c r="X14" s="3"/>
      <c r="Y14" s="98"/>
    </row>
    <row r="15" spans="1:25" x14ac:dyDescent="0.25">
      <c r="B15" s="5" t="s">
        <v>32</v>
      </c>
      <c r="C15" s="35" t="s">
        <v>25</v>
      </c>
      <c r="D15" s="36">
        <v>144</v>
      </c>
      <c r="E15" s="37"/>
      <c r="F15" s="37"/>
      <c r="G15" s="37"/>
      <c r="H15" s="38" t="s">
        <v>139</v>
      </c>
      <c r="I15" s="13"/>
      <c r="J15" s="5" t="str">
        <f t="shared" si="4"/>
        <v>Geert Hemminga</v>
      </c>
      <c r="K15" s="36">
        <f t="shared" si="5"/>
        <v>144</v>
      </c>
      <c r="L15" s="39"/>
      <c r="M15" s="39"/>
      <c r="N15" s="39"/>
      <c r="O15" s="40"/>
      <c r="P15" s="32"/>
      <c r="Q15" s="5" t="s">
        <v>130</v>
      </c>
      <c r="R15" s="35" t="s">
        <v>71</v>
      </c>
      <c r="S15" s="36">
        <v>150</v>
      </c>
      <c r="T15" s="41">
        <v>9.4097222222221943E-3</v>
      </c>
      <c r="U15" s="34"/>
      <c r="V15" s="3"/>
      <c r="W15" s="81"/>
      <c r="X15" s="90"/>
      <c r="Y15" s="82"/>
    </row>
    <row r="16" spans="1:25" x14ac:dyDescent="0.25">
      <c r="A16" s="1">
        <v>12</v>
      </c>
      <c r="B16" s="5" t="s">
        <v>27</v>
      </c>
      <c r="C16" s="35" t="s">
        <v>26</v>
      </c>
      <c r="D16" s="36">
        <v>145</v>
      </c>
      <c r="E16" s="37">
        <v>0.44724537037037032</v>
      </c>
      <c r="F16" s="37">
        <v>0.44998842592592592</v>
      </c>
      <c r="G16" s="37">
        <v>0.45277777777777778</v>
      </c>
      <c r="H16" s="38" t="s">
        <v>140</v>
      </c>
      <c r="I16" s="13"/>
      <c r="J16" s="5" t="str">
        <f t="shared" si="4"/>
        <v>Gerbren Spoelstra</v>
      </c>
      <c r="K16" s="36">
        <f t="shared" si="5"/>
        <v>145</v>
      </c>
      <c r="L16" s="39">
        <f t="shared" ref="L16:L24" si="7">F16-E16</f>
        <v>2.7430555555555958E-3</v>
      </c>
      <c r="M16" s="39">
        <f t="shared" ref="M16:M24" si="8">G16-F16</f>
        <v>2.7893518518518623E-3</v>
      </c>
      <c r="N16" s="39"/>
      <c r="O16" s="40" t="s">
        <v>140</v>
      </c>
      <c r="P16" s="32"/>
      <c r="Q16" s="5" t="s">
        <v>28</v>
      </c>
      <c r="R16" s="35" t="s">
        <v>24</v>
      </c>
      <c r="S16" s="36">
        <v>139</v>
      </c>
      <c r="T16" s="41">
        <v>9.490740740740744E-3</v>
      </c>
      <c r="U16" s="34"/>
      <c r="V16" s="3"/>
      <c r="W16" s="81"/>
      <c r="X16" s="3"/>
      <c r="Y16" s="98"/>
    </row>
    <row r="17" spans="1:25" x14ac:dyDescent="0.25">
      <c r="A17" s="1">
        <v>13</v>
      </c>
      <c r="B17" s="5" t="s">
        <v>122</v>
      </c>
      <c r="C17" s="35" t="s">
        <v>123</v>
      </c>
      <c r="D17" s="36">
        <v>146</v>
      </c>
      <c r="E17" s="37">
        <v>0.44745370370370369</v>
      </c>
      <c r="F17" s="37">
        <v>0.45017361111111115</v>
      </c>
      <c r="G17" s="37">
        <v>0.45300925925925922</v>
      </c>
      <c r="H17" s="38">
        <v>0.45576388888888886</v>
      </c>
      <c r="I17" s="13"/>
      <c r="J17" s="5" t="str">
        <f t="shared" si="4"/>
        <v>Tim Weerkamp</v>
      </c>
      <c r="K17" s="36">
        <f t="shared" si="5"/>
        <v>146</v>
      </c>
      <c r="L17" s="39">
        <f t="shared" si="7"/>
        <v>2.7199074074074625E-3</v>
      </c>
      <c r="M17" s="39">
        <f t="shared" si="8"/>
        <v>2.8356481481480733E-3</v>
      </c>
      <c r="N17" s="39">
        <f t="shared" ref="N17:N24" si="9">H17-G17</f>
        <v>2.7546296296296346E-3</v>
      </c>
      <c r="O17" s="40">
        <f t="shared" ref="O17:O24" si="10">H17-E17</f>
        <v>8.3101851851851705E-3</v>
      </c>
      <c r="P17" s="32"/>
      <c r="Q17" s="5" t="s">
        <v>103</v>
      </c>
      <c r="R17" s="35" t="s">
        <v>104</v>
      </c>
      <c r="S17" s="36">
        <v>197</v>
      </c>
      <c r="T17" s="41">
        <v>9.5023148148148384E-3</v>
      </c>
      <c r="U17" s="34"/>
      <c r="V17" s="3"/>
      <c r="W17" s="81"/>
      <c r="X17" s="3"/>
      <c r="Y17" s="82"/>
    </row>
    <row r="18" spans="1:25" x14ac:dyDescent="0.25">
      <c r="A18" s="1">
        <v>14</v>
      </c>
      <c r="B18" s="5" t="s">
        <v>72</v>
      </c>
      <c r="C18" s="35" t="s">
        <v>73</v>
      </c>
      <c r="D18" s="36">
        <v>147</v>
      </c>
      <c r="E18" s="37">
        <v>0.44773148148148145</v>
      </c>
      <c r="F18" s="37">
        <v>0.45090277777777782</v>
      </c>
      <c r="G18" s="37">
        <v>0.45405092592592594</v>
      </c>
      <c r="H18" s="38">
        <v>0.45706018518518521</v>
      </c>
      <c r="I18" s="13"/>
      <c r="J18" s="5" t="str">
        <f t="shared" si="4"/>
        <v>Pieter Dieleman</v>
      </c>
      <c r="K18" s="36">
        <f t="shared" si="5"/>
        <v>147</v>
      </c>
      <c r="L18" s="39">
        <f t="shared" si="7"/>
        <v>3.1712962962963664E-3</v>
      </c>
      <c r="M18" s="39">
        <f t="shared" si="8"/>
        <v>3.1481481481481222E-3</v>
      </c>
      <c r="N18" s="39">
        <f t="shared" si="9"/>
        <v>3.0092592592592671E-3</v>
      </c>
      <c r="O18" s="40">
        <f t="shared" si="10"/>
        <v>9.3287037037037557E-3</v>
      </c>
      <c r="P18" s="32"/>
      <c r="Q18" s="10" t="s">
        <v>60</v>
      </c>
      <c r="R18" s="42" t="s">
        <v>59</v>
      </c>
      <c r="S18" s="36">
        <v>136</v>
      </c>
      <c r="T18" s="41">
        <v>9.6990740740741099E-3</v>
      </c>
      <c r="U18" s="34"/>
      <c r="V18" s="81"/>
      <c r="W18" s="81"/>
      <c r="X18" s="3"/>
      <c r="Y18" s="98"/>
    </row>
    <row r="19" spans="1:25" x14ac:dyDescent="0.25">
      <c r="A19" s="1">
        <v>15</v>
      </c>
      <c r="B19" s="5" t="s">
        <v>74</v>
      </c>
      <c r="C19" s="35" t="s">
        <v>75</v>
      </c>
      <c r="D19" s="36">
        <v>148</v>
      </c>
      <c r="E19" s="37">
        <v>0.44800925925925927</v>
      </c>
      <c r="F19" s="37">
        <v>0.4513888888888889</v>
      </c>
      <c r="G19" s="37">
        <v>0.45475694444444442</v>
      </c>
      <c r="H19" s="38">
        <v>0.45798611111111115</v>
      </c>
      <c r="I19" s="13"/>
      <c r="J19" s="5" t="str">
        <f t="shared" si="4"/>
        <v>Jan Jaap Feddema</v>
      </c>
      <c r="K19" s="36">
        <f t="shared" si="5"/>
        <v>148</v>
      </c>
      <c r="L19" s="39">
        <f t="shared" si="7"/>
        <v>3.3796296296296213E-3</v>
      </c>
      <c r="M19" s="39">
        <f t="shared" si="8"/>
        <v>3.3680555555555269E-3</v>
      </c>
      <c r="N19" s="39">
        <f t="shared" si="9"/>
        <v>3.2291666666667274E-3</v>
      </c>
      <c r="O19" s="40">
        <f t="shared" si="10"/>
        <v>9.9768518518518756E-3</v>
      </c>
      <c r="P19" s="32"/>
      <c r="Q19" s="5" t="s">
        <v>54</v>
      </c>
      <c r="R19" s="35" t="s">
        <v>106</v>
      </c>
      <c r="S19" s="36">
        <v>157</v>
      </c>
      <c r="T19" s="85">
        <v>9.7569444444444708E-3</v>
      </c>
      <c r="U19" s="34"/>
      <c r="V19" s="96"/>
      <c r="W19" s="92"/>
      <c r="X19" s="3"/>
      <c r="Y19" s="79"/>
    </row>
    <row r="20" spans="1:25" x14ac:dyDescent="0.25">
      <c r="A20" s="1">
        <v>16</v>
      </c>
      <c r="B20" s="5" t="s">
        <v>128</v>
      </c>
      <c r="C20" s="35" t="s">
        <v>66</v>
      </c>
      <c r="D20" s="36">
        <v>149</v>
      </c>
      <c r="E20" s="37">
        <v>0.44861111111111113</v>
      </c>
      <c r="F20" s="37">
        <v>0.45222222222222225</v>
      </c>
      <c r="G20" s="37">
        <v>0.45590277777777777</v>
      </c>
      <c r="H20" s="38">
        <v>0.45932870370370371</v>
      </c>
      <c r="I20" s="13"/>
      <c r="J20" s="5" t="str">
        <f t="shared" si="4"/>
        <v>Dimitri van Wijngaarden</v>
      </c>
      <c r="K20" s="36">
        <f t="shared" si="5"/>
        <v>149</v>
      </c>
      <c r="L20" s="39">
        <f t="shared" si="7"/>
        <v>3.6111111111111205E-3</v>
      </c>
      <c r="M20" s="39">
        <f t="shared" si="8"/>
        <v>3.6805555555555203E-3</v>
      </c>
      <c r="N20" s="39">
        <f t="shared" si="9"/>
        <v>3.4259259259259434E-3</v>
      </c>
      <c r="O20" s="40">
        <f t="shared" si="10"/>
        <v>1.0717592592592584E-2</v>
      </c>
      <c r="P20" s="32"/>
      <c r="Q20" s="5" t="s">
        <v>109</v>
      </c>
      <c r="R20" s="35" t="s">
        <v>56</v>
      </c>
      <c r="S20" s="36">
        <v>137</v>
      </c>
      <c r="T20" s="41">
        <v>9.8611111111110983E-3</v>
      </c>
      <c r="U20" s="34"/>
      <c r="V20" s="96"/>
      <c r="W20" s="92"/>
      <c r="X20" s="3"/>
      <c r="Y20" s="79"/>
    </row>
    <row r="21" spans="1:25" x14ac:dyDescent="0.25">
      <c r="A21" s="1">
        <v>17</v>
      </c>
      <c r="B21" s="5" t="s">
        <v>130</v>
      </c>
      <c r="C21" s="35" t="s">
        <v>71</v>
      </c>
      <c r="D21" s="36">
        <v>150</v>
      </c>
      <c r="E21" s="37">
        <v>0.4488078703703704</v>
      </c>
      <c r="F21" s="37">
        <v>0.45194444444444443</v>
      </c>
      <c r="G21" s="37">
        <v>0.45512731481481478</v>
      </c>
      <c r="H21" s="38">
        <v>0.45821759259259259</v>
      </c>
      <c r="I21" s="13"/>
      <c r="J21" s="5" t="str">
        <f t="shared" si="4"/>
        <v>Daan Bunt</v>
      </c>
      <c r="K21" s="36">
        <f t="shared" si="5"/>
        <v>150</v>
      </c>
      <c r="L21" s="39">
        <f t="shared" si="7"/>
        <v>3.1365740740740278E-3</v>
      </c>
      <c r="M21" s="39">
        <f t="shared" si="8"/>
        <v>3.1828703703703498E-3</v>
      </c>
      <c r="N21" s="39">
        <f t="shared" si="9"/>
        <v>3.0902777777778168E-3</v>
      </c>
      <c r="O21" s="40">
        <f t="shared" si="10"/>
        <v>9.4097222222221943E-3</v>
      </c>
      <c r="P21" s="32"/>
      <c r="Q21" s="5" t="s">
        <v>110</v>
      </c>
      <c r="R21" s="35" t="s">
        <v>20</v>
      </c>
      <c r="S21" s="36">
        <v>138</v>
      </c>
      <c r="T21" s="41">
        <v>9.9421296296295925E-3</v>
      </c>
      <c r="U21" s="34"/>
      <c r="V21" s="3"/>
      <c r="W21" s="81"/>
      <c r="X21" s="3"/>
      <c r="Y21" s="82"/>
    </row>
    <row r="22" spans="1:25" x14ac:dyDescent="0.25">
      <c r="A22" s="1">
        <v>18</v>
      </c>
      <c r="B22" s="5" t="s">
        <v>131</v>
      </c>
      <c r="C22" s="35" t="s">
        <v>129</v>
      </c>
      <c r="D22" s="36">
        <v>151</v>
      </c>
      <c r="E22" s="37">
        <v>0.44909722222222226</v>
      </c>
      <c r="F22" s="37">
        <v>0.4526736111111111</v>
      </c>
      <c r="G22" s="37">
        <v>0.45633101851851854</v>
      </c>
      <c r="H22" s="38">
        <v>0.45976851851851852</v>
      </c>
      <c r="I22" s="13"/>
      <c r="J22" s="5" t="str">
        <f t="shared" si="4"/>
        <v>Tom Burghard</v>
      </c>
      <c r="K22" s="36">
        <f t="shared" si="5"/>
        <v>151</v>
      </c>
      <c r="L22" s="39">
        <f t="shared" si="7"/>
        <v>3.5763888888888373E-3</v>
      </c>
      <c r="M22" s="39">
        <f t="shared" si="8"/>
        <v>3.6574074074074425E-3</v>
      </c>
      <c r="N22" s="39">
        <f t="shared" si="9"/>
        <v>3.4374999999999822E-3</v>
      </c>
      <c r="O22" s="40">
        <f t="shared" si="10"/>
        <v>1.0671296296296262E-2</v>
      </c>
      <c r="P22" s="32"/>
      <c r="Q22" s="5" t="s">
        <v>74</v>
      </c>
      <c r="R22" s="35" t="s">
        <v>75</v>
      </c>
      <c r="S22" s="36">
        <v>148</v>
      </c>
      <c r="T22" s="41">
        <v>9.9768518518518756E-3</v>
      </c>
      <c r="U22" s="34"/>
      <c r="V22" s="96"/>
      <c r="W22" s="92"/>
      <c r="X22" s="3"/>
      <c r="Y22" s="79"/>
    </row>
    <row r="23" spans="1:25" x14ac:dyDescent="0.25">
      <c r="A23" s="1">
        <v>19</v>
      </c>
      <c r="B23" s="5" t="s">
        <v>127</v>
      </c>
      <c r="C23" s="36" t="s">
        <v>95</v>
      </c>
      <c r="D23" s="36">
        <v>152</v>
      </c>
      <c r="E23" s="37">
        <v>0.44922453703703707</v>
      </c>
      <c r="F23" s="37">
        <v>0.45216435185185189</v>
      </c>
      <c r="G23" s="37">
        <v>0.4550925925925926</v>
      </c>
      <c r="H23" s="38">
        <v>0.45806712962962964</v>
      </c>
      <c r="I23" s="13"/>
      <c r="J23" s="5" t="str">
        <f t="shared" si="4"/>
        <v>Damion Eigenberg</v>
      </c>
      <c r="K23" s="36">
        <f t="shared" si="5"/>
        <v>152</v>
      </c>
      <c r="L23" s="39">
        <f t="shared" si="7"/>
        <v>2.9398148148148118E-3</v>
      </c>
      <c r="M23" s="39">
        <f t="shared" si="8"/>
        <v>2.9282407407407174E-3</v>
      </c>
      <c r="N23" s="39">
        <f t="shared" si="9"/>
        <v>2.9745370370370394E-3</v>
      </c>
      <c r="O23" s="40">
        <f t="shared" si="10"/>
        <v>8.8425925925925686E-3</v>
      </c>
      <c r="P23" s="32"/>
      <c r="Q23" s="5" t="s">
        <v>29</v>
      </c>
      <c r="R23" s="35" t="s">
        <v>22</v>
      </c>
      <c r="S23" s="36">
        <v>140</v>
      </c>
      <c r="T23" s="41" t="s">
        <v>140</v>
      </c>
      <c r="U23" s="34"/>
      <c r="V23" s="3"/>
      <c r="W23" s="81"/>
      <c r="X23" s="3"/>
      <c r="Y23" s="82"/>
    </row>
    <row r="24" spans="1:25" x14ac:dyDescent="0.25">
      <c r="A24" s="1">
        <v>20</v>
      </c>
      <c r="B24" s="5" t="s">
        <v>103</v>
      </c>
      <c r="C24" s="35" t="s">
        <v>104</v>
      </c>
      <c r="D24" s="36">
        <v>197</v>
      </c>
      <c r="E24" s="37">
        <v>0.44947916666666665</v>
      </c>
      <c r="F24" s="37">
        <v>0.4526041666666667</v>
      </c>
      <c r="G24" s="37">
        <v>0.45583333333333331</v>
      </c>
      <c r="H24" s="38">
        <v>0.45898148148148149</v>
      </c>
      <c r="I24" s="13"/>
      <c r="J24" s="5" t="str">
        <f t="shared" si="4"/>
        <v>Helma de Jong</v>
      </c>
      <c r="K24" s="36">
        <f t="shared" si="5"/>
        <v>197</v>
      </c>
      <c r="L24" s="39">
        <f t="shared" si="7"/>
        <v>3.1250000000000444E-3</v>
      </c>
      <c r="M24" s="39">
        <f t="shared" si="8"/>
        <v>3.2291666666666163E-3</v>
      </c>
      <c r="N24" s="39">
        <f t="shared" si="9"/>
        <v>3.1481481481481777E-3</v>
      </c>
      <c r="O24" s="40">
        <f t="shared" si="10"/>
        <v>9.5023148148148384E-3</v>
      </c>
      <c r="P24" s="32"/>
      <c r="Q24" s="5" t="s">
        <v>27</v>
      </c>
      <c r="R24" s="35" t="s">
        <v>26</v>
      </c>
      <c r="S24" s="36">
        <v>145</v>
      </c>
      <c r="T24" s="41" t="s">
        <v>140</v>
      </c>
      <c r="U24" s="34"/>
      <c r="V24" s="3"/>
      <c r="W24" s="81"/>
      <c r="X24" s="3"/>
      <c r="Y24" s="82"/>
    </row>
    <row r="25" spans="1:25" x14ac:dyDescent="0.25">
      <c r="B25" s="5"/>
      <c r="C25" s="35"/>
      <c r="D25" s="36"/>
      <c r="E25" s="37"/>
      <c r="F25" s="37"/>
      <c r="G25" s="37"/>
      <c r="H25" s="38"/>
      <c r="I25" s="13"/>
      <c r="J25" s="5"/>
      <c r="K25" s="36"/>
      <c r="L25" s="39"/>
      <c r="M25" s="39"/>
      <c r="N25" s="39"/>
      <c r="O25" s="40"/>
      <c r="P25" s="32"/>
      <c r="Q25" s="5" t="s">
        <v>131</v>
      </c>
      <c r="R25" s="35" t="s">
        <v>129</v>
      </c>
      <c r="S25" s="36">
        <v>151</v>
      </c>
      <c r="T25" s="41">
        <v>1.0671296296296262E-2</v>
      </c>
      <c r="U25" s="34"/>
      <c r="V25" s="3"/>
      <c r="W25" s="81"/>
      <c r="X25" s="3"/>
      <c r="Y25" s="82"/>
    </row>
    <row r="26" spans="1:25" x14ac:dyDescent="0.25">
      <c r="B26" s="6" t="s">
        <v>1</v>
      </c>
      <c r="C26" s="35"/>
      <c r="D26" s="36"/>
      <c r="E26" s="37"/>
      <c r="F26" s="37"/>
      <c r="G26" s="37"/>
      <c r="H26" s="38"/>
      <c r="I26" s="13"/>
      <c r="J26" s="43" t="str">
        <f t="shared" ref="J26:J31" si="11">B26</f>
        <v>halve minuut tot volgende</v>
      </c>
      <c r="K26" s="36"/>
      <c r="L26" s="39"/>
      <c r="M26" s="39"/>
      <c r="N26" s="39"/>
      <c r="O26" s="40"/>
      <c r="P26" s="32"/>
      <c r="Q26" s="5" t="s">
        <v>128</v>
      </c>
      <c r="R26" s="35" t="s">
        <v>66</v>
      </c>
      <c r="S26" s="36">
        <v>149</v>
      </c>
      <c r="T26" s="41">
        <v>1.0717592592592584E-2</v>
      </c>
      <c r="U26" s="34"/>
      <c r="V26" s="3"/>
      <c r="W26" s="3"/>
      <c r="X26" s="3"/>
      <c r="Y26" s="82"/>
    </row>
    <row r="27" spans="1:25" ht="15.75" thickBot="1" x14ac:dyDescent="0.3">
      <c r="A27" s="1">
        <v>21</v>
      </c>
      <c r="B27" s="83" t="s">
        <v>135</v>
      </c>
      <c r="C27" s="35" t="s">
        <v>134</v>
      </c>
      <c r="D27" s="36">
        <v>153</v>
      </c>
      <c r="E27" s="37">
        <v>0.44988425925925929</v>
      </c>
      <c r="F27" s="37">
        <v>0.45265046296296302</v>
      </c>
      <c r="G27" s="37">
        <v>0.45555555555555555</v>
      </c>
      <c r="H27" s="38">
        <v>0.4583564814814815</v>
      </c>
      <c r="I27" s="13"/>
      <c r="J27" s="5" t="str">
        <f t="shared" si="11"/>
        <v>vier met</v>
      </c>
      <c r="K27" s="36">
        <f>D27</f>
        <v>153</v>
      </c>
      <c r="L27" s="39">
        <f t="shared" ref="L27:N31" si="12">F27-E27</f>
        <v>2.766203703703729E-3</v>
      </c>
      <c r="M27" s="39">
        <f t="shared" si="12"/>
        <v>2.9050925925925286E-3</v>
      </c>
      <c r="N27" s="39">
        <f t="shared" si="12"/>
        <v>2.8009259259259567E-3</v>
      </c>
      <c r="O27" s="40">
        <f>H27-E27</f>
        <v>8.4722222222222143E-3</v>
      </c>
      <c r="P27" s="32"/>
      <c r="Q27" s="7" t="s">
        <v>32</v>
      </c>
      <c r="R27" s="44" t="s">
        <v>25</v>
      </c>
      <c r="S27" s="45">
        <v>144</v>
      </c>
      <c r="T27" s="50" t="s">
        <v>139</v>
      </c>
      <c r="U27" s="34"/>
      <c r="V27" s="99"/>
      <c r="W27" s="81"/>
      <c r="X27" s="90"/>
      <c r="Y27" s="82"/>
    </row>
    <row r="28" spans="1:25" x14ac:dyDescent="0.25">
      <c r="A28" s="1">
        <v>22</v>
      </c>
      <c r="B28" s="5" t="s">
        <v>124</v>
      </c>
      <c r="C28" s="35" t="s">
        <v>15</v>
      </c>
      <c r="D28" s="36">
        <v>155</v>
      </c>
      <c r="E28" s="37">
        <v>0.45067129629629626</v>
      </c>
      <c r="F28" s="37">
        <v>0.4534259259259259</v>
      </c>
      <c r="G28" s="37">
        <v>0.45624999999999999</v>
      </c>
      <c r="H28" s="38">
        <v>0.45903935185185185</v>
      </c>
      <c r="I28" s="13"/>
      <c r="J28" s="5" t="str">
        <f t="shared" si="11"/>
        <v>PM 2-</v>
      </c>
      <c r="K28" s="36">
        <f>D28</f>
        <v>155</v>
      </c>
      <c r="L28" s="39">
        <f t="shared" si="12"/>
        <v>2.7546296296296346E-3</v>
      </c>
      <c r="M28" s="39">
        <f t="shared" si="12"/>
        <v>2.8240740740740899E-3</v>
      </c>
      <c r="N28" s="39">
        <f t="shared" si="12"/>
        <v>2.7893518518518623E-3</v>
      </c>
      <c r="O28" s="40">
        <f>H28-E28</f>
        <v>8.3680555555555869E-3</v>
      </c>
      <c r="P28" s="32"/>
      <c r="Q28" s="3"/>
      <c r="R28" s="81"/>
      <c r="S28" s="3"/>
      <c r="T28" s="82"/>
      <c r="V28" s="3"/>
      <c r="W28" s="81"/>
      <c r="X28" s="3"/>
      <c r="Y28" s="79"/>
    </row>
    <row r="29" spans="1:25" x14ac:dyDescent="0.25">
      <c r="A29" s="1">
        <v>23</v>
      </c>
      <c r="B29" s="5" t="s">
        <v>16</v>
      </c>
      <c r="C29" s="35" t="s">
        <v>17</v>
      </c>
      <c r="D29" s="36">
        <v>156</v>
      </c>
      <c r="E29" s="37">
        <v>0.45083333333333336</v>
      </c>
      <c r="F29" s="37">
        <v>0.4535763888888889</v>
      </c>
      <c r="G29" s="37">
        <v>0.45645833333333335</v>
      </c>
      <c r="H29" s="38">
        <v>0.45927083333333335</v>
      </c>
      <c r="I29" s="13"/>
      <c r="J29" s="5" t="str">
        <f t="shared" si="11"/>
        <v>Bartelo van der Berg / Gijs Looijen</v>
      </c>
      <c r="K29" s="36">
        <f>D29</f>
        <v>156</v>
      </c>
      <c r="L29" s="39">
        <f t="shared" si="12"/>
        <v>2.7430555555555403E-3</v>
      </c>
      <c r="M29" s="39">
        <f t="shared" si="12"/>
        <v>2.8819444444444509E-3</v>
      </c>
      <c r="N29" s="39">
        <f t="shared" si="12"/>
        <v>2.8124999999999956E-3</v>
      </c>
      <c r="O29" s="40">
        <f>H29-E29</f>
        <v>8.4374999999999867E-3</v>
      </c>
      <c r="P29" s="32"/>
      <c r="Q29" s="89"/>
      <c r="R29" s="81"/>
      <c r="S29" s="3"/>
      <c r="T29" s="82"/>
      <c r="V29" s="99"/>
      <c r="W29" s="92"/>
      <c r="X29" s="90"/>
      <c r="Y29" s="82"/>
    </row>
    <row r="30" spans="1:25" x14ac:dyDescent="0.25">
      <c r="A30" s="1">
        <v>24</v>
      </c>
      <c r="B30" s="5" t="s">
        <v>54</v>
      </c>
      <c r="C30" s="35" t="s">
        <v>106</v>
      </c>
      <c r="D30" s="36">
        <v>157</v>
      </c>
      <c r="E30" s="37">
        <v>0.45124999999999998</v>
      </c>
      <c r="F30" s="37">
        <v>0.45450231481481485</v>
      </c>
      <c r="G30" s="37">
        <v>0.45775462962962959</v>
      </c>
      <c r="H30" s="38">
        <v>0.46100694444444446</v>
      </c>
      <c r="I30" s="13"/>
      <c r="J30" s="5" t="str">
        <f t="shared" si="11"/>
        <v>Dubbel Boks</v>
      </c>
      <c r="K30" s="36">
        <f>D30</f>
        <v>157</v>
      </c>
      <c r="L30" s="39">
        <f t="shared" si="12"/>
        <v>3.2523148148148606E-3</v>
      </c>
      <c r="M30" s="39">
        <f t="shared" si="12"/>
        <v>3.2523148148147496E-3</v>
      </c>
      <c r="N30" s="39">
        <f t="shared" si="12"/>
        <v>3.2523148148148606E-3</v>
      </c>
      <c r="O30" s="40">
        <f>H30-E30</f>
        <v>9.7569444444444708E-3</v>
      </c>
      <c r="P30" s="32"/>
      <c r="Q30" s="3"/>
      <c r="R30" s="81"/>
      <c r="S30" s="3"/>
      <c r="T30" s="82"/>
      <c r="V30" s="96"/>
      <c r="W30" s="92"/>
      <c r="X30" s="3"/>
      <c r="Y30" s="79"/>
    </row>
    <row r="31" spans="1:25" ht="15.75" thickBot="1" x14ac:dyDescent="0.3">
      <c r="A31" s="1">
        <v>25</v>
      </c>
      <c r="B31" s="7" t="s">
        <v>82</v>
      </c>
      <c r="C31" s="44" t="s">
        <v>83</v>
      </c>
      <c r="D31" s="45">
        <v>158</v>
      </c>
      <c r="E31" s="46">
        <v>0.45150462962962962</v>
      </c>
      <c r="F31" s="46">
        <v>0.45467592592592593</v>
      </c>
      <c r="G31" s="46">
        <v>0.45784722222222224</v>
      </c>
      <c r="H31" s="47">
        <v>0.46087962962962964</v>
      </c>
      <c r="I31" s="13"/>
      <c r="J31" s="7" t="str">
        <f t="shared" si="11"/>
        <v>Aqtion</v>
      </c>
      <c r="K31" s="45">
        <f>D31</f>
        <v>158</v>
      </c>
      <c r="L31" s="48">
        <f t="shared" si="12"/>
        <v>3.1712962962963109E-3</v>
      </c>
      <c r="M31" s="48">
        <f t="shared" si="12"/>
        <v>3.1712962962963109E-3</v>
      </c>
      <c r="N31" s="48">
        <f t="shared" si="12"/>
        <v>3.0324074074074003E-3</v>
      </c>
      <c r="O31" s="49">
        <f>H31-E31</f>
        <v>9.3750000000000222E-3</v>
      </c>
      <c r="P31" s="32"/>
      <c r="Q31" s="89"/>
      <c r="R31" s="81"/>
      <c r="S31" s="3"/>
      <c r="T31" s="82"/>
      <c r="V31" s="99"/>
      <c r="W31" s="92"/>
      <c r="X31" s="90"/>
      <c r="Y31" s="82"/>
    </row>
    <row r="32" spans="1:25" x14ac:dyDescent="0.25">
      <c r="D32" s="3"/>
      <c r="P32" s="32"/>
      <c r="U32" s="34"/>
      <c r="V32" s="99"/>
      <c r="W32" s="92"/>
      <c r="X32" s="90"/>
      <c r="Y32" s="82"/>
    </row>
    <row r="33" spans="1:25" x14ac:dyDescent="0.25">
      <c r="B33" s="2" t="s">
        <v>115</v>
      </c>
      <c r="E33" s="52"/>
      <c r="I33" s="13"/>
      <c r="J33" s="21" t="s">
        <v>19</v>
      </c>
      <c r="K33" s="53"/>
      <c r="Q33" s="21" t="s">
        <v>19</v>
      </c>
      <c r="V33" s="97"/>
      <c r="W33" s="81"/>
      <c r="X33" s="90"/>
      <c r="Y33" s="82"/>
    </row>
    <row r="34" spans="1:25" ht="15.75" thickBot="1" x14ac:dyDescent="0.3">
      <c r="A34" s="2" t="s">
        <v>0</v>
      </c>
      <c r="B34" s="2" t="s">
        <v>2</v>
      </c>
      <c r="C34" s="2" t="s">
        <v>3</v>
      </c>
      <c r="D34" s="17" t="s">
        <v>12</v>
      </c>
      <c r="E34" s="18" t="s">
        <v>4</v>
      </c>
      <c r="F34" s="19" t="s">
        <v>5</v>
      </c>
      <c r="G34" s="19" t="s">
        <v>6</v>
      </c>
      <c r="H34" s="19" t="s">
        <v>7</v>
      </c>
      <c r="I34" s="20"/>
      <c r="J34" s="21" t="s">
        <v>2</v>
      </c>
      <c r="K34" s="17" t="s">
        <v>12</v>
      </c>
      <c r="L34" s="19" t="s">
        <v>8</v>
      </c>
      <c r="M34" s="19" t="s">
        <v>9</v>
      </c>
      <c r="N34" s="22" t="s">
        <v>10</v>
      </c>
      <c r="O34" s="19" t="s">
        <v>11</v>
      </c>
      <c r="Q34" s="23" t="s">
        <v>33</v>
      </c>
      <c r="R34" s="23" t="s">
        <v>34</v>
      </c>
      <c r="S34" s="24" t="s">
        <v>36</v>
      </c>
      <c r="T34" s="25" t="s">
        <v>35</v>
      </c>
      <c r="U34" s="2"/>
      <c r="V34" s="99"/>
      <c r="W34" s="81"/>
      <c r="X34" s="90"/>
      <c r="Y34" s="82"/>
    </row>
    <row r="35" spans="1:25" x14ac:dyDescent="0.25">
      <c r="A35" s="1">
        <v>1</v>
      </c>
      <c r="B35" s="11" t="s">
        <v>90</v>
      </c>
      <c r="C35" s="26" t="s">
        <v>77</v>
      </c>
      <c r="D35" s="27">
        <v>159</v>
      </c>
      <c r="E35" s="28">
        <v>0.55744212962962958</v>
      </c>
      <c r="F35" s="28">
        <v>0.56012731481481481</v>
      </c>
      <c r="G35" s="28">
        <v>0.5628819444444445</v>
      </c>
      <c r="H35" s="29">
        <v>0.56567129629629631</v>
      </c>
      <c r="I35" s="13"/>
      <c r="J35" s="54" t="str">
        <f t="shared" ref="J35:J49" si="13">B35</f>
        <v>Melvin Twellaar</v>
      </c>
      <c r="K35" s="55">
        <f>D37</f>
        <v>162</v>
      </c>
      <c r="L35" s="30">
        <f t="shared" ref="L35:L49" si="14">F35-E35</f>
        <v>2.6851851851852349E-3</v>
      </c>
      <c r="M35" s="30">
        <f t="shared" ref="M35:M49" si="15">G35-F35</f>
        <v>2.7546296296296902E-3</v>
      </c>
      <c r="N35" s="30">
        <f t="shared" ref="N35:N49" si="16">H35-G35</f>
        <v>2.7893518518518068E-3</v>
      </c>
      <c r="O35" s="31">
        <f t="shared" ref="O35:O49" si="17">H35-E35</f>
        <v>8.2291666666667318E-3</v>
      </c>
      <c r="Q35" s="4" t="s">
        <v>119</v>
      </c>
      <c r="R35" s="26" t="s">
        <v>40</v>
      </c>
      <c r="S35" s="27">
        <v>184</v>
      </c>
      <c r="T35" s="33">
        <v>7.7662037037037335E-3</v>
      </c>
      <c r="V35" s="99"/>
      <c r="W35" s="92"/>
      <c r="X35" s="90"/>
      <c r="Y35" s="82"/>
    </row>
    <row r="36" spans="1:25" x14ac:dyDescent="0.25">
      <c r="A36" s="1">
        <v>2</v>
      </c>
      <c r="B36" s="5" t="s">
        <v>91</v>
      </c>
      <c r="C36" s="35" t="s">
        <v>107</v>
      </c>
      <c r="D36" s="36">
        <v>160</v>
      </c>
      <c r="E36" s="37">
        <v>0.5577199074074074</v>
      </c>
      <c r="F36" s="37">
        <v>0.56049768518518517</v>
      </c>
      <c r="G36" s="37">
        <v>0.56341435185185185</v>
      </c>
      <c r="H36" s="38">
        <v>0.5663541666666666</v>
      </c>
      <c r="I36" s="13"/>
      <c r="J36" s="56" t="str">
        <f t="shared" si="13"/>
        <v>Jaron Twellaar</v>
      </c>
      <c r="K36" s="57">
        <f t="shared" ref="K36:K49" si="18">D36</f>
        <v>160</v>
      </c>
      <c r="L36" s="39">
        <f t="shared" si="14"/>
        <v>2.7777777777777679E-3</v>
      </c>
      <c r="M36" s="39">
        <f t="shared" si="15"/>
        <v>2.9166666666666785E-3</v>
      </c>
      <c r="N36" s="39">
        <f t="shared" si="16"/>
        <v>2.9398148148147563E-3</v>
      </c>
      <c r="O36" s="40">
        <f t="shared" si="17"/>
        <v>8.6342592592592027E-3</v>
      </c>
      <c r="Q36" s="12" t="s">
        <v>92</v>
      </c>
      <c r="R36" s="35" t="s">
        <v>105</v>
      </c>
      <c r="S36" s="57">
        <v>162</v>
      </c>
      <c r="T36" s="41">
        <v>8.1944444444443931E-3</v>
      </c>
      <c r="V36" s="3"/>
      <c r="W36" s="81"/>
      <c r="X36" s="90"/>
      <c r="Y36" s="82"/>
    </row>
    <row r="37" spans="1:25" x14ac:dyDescent="0.25">
      <c r="A37" s="1">
        <v>3</v>
      </c>
      <c r="B37" s="12" t="s">
        <v>92</v>
      </c>
      <c r="C37" s="35" t="s">
        <v>105</v>
      </c>
      <c r="D37" s="57">
        <v>162</v>
      </c>
      <c r="E37" s="37">
        <v>0.55787037037037035</v>
      </c>
      <c r="F37" s="37">
        <v>0.5605324074074074</v>
      </c>
      <c r="G37" s="37">
        <v>0.56329861111111112</v>
      </c>
      <c r="H37" s="38">
        <v>0.56606481481481474</v>
      </c>
      <c r="I37" s="13"/>
      <c r="J37" s="56" t="str">
        <f t="shared" si="13"/>
        <v>Martijn Berkman</v>
      </c>
      <c r="K37" s="57">
        <f t="shared" si="18"/>
        <v>162</v>
      </c>
      <c r="L37" s="39">
        <f t="shared" si="14"/>
        <v>2.6620370370370461E-3</v>
      </c>
      <c r="M37" s="39">
        <f t="shared" si="15"/>
        <v>2.766203703703729E-3</v>
      </c>
      <c r="N37" s="39">
        <f t="shared" si="16"/>
        <v>2.766203703703618E-3</v>
      </c>
      <c r="O37" s="40">
        <f t="shared" si="17"/>
        <v>8.1944444444443931E-3</v>
      </c>
      <c r="Q37" s="12" t="s">
        <v>90</v>
      </c>
      <c r="R37" s="35" t="s">
        <v>77</v>
      </c>
      <c r="S37" s="36">
        <v>159</v>
      </c>
      <c r="T37" s="41">
        <v>8.2291666666667318E-3</v>
      </c>
      <c r="V37" s="99"/>
      <c r="W37" s="92"/>
      <c r="X37" s="90"/>
      <c r="Y37" s="82"/>
    </row>
    <row r="38" spans="1:25" x14ac:dyDescent="0.25">
      <c r="A38" s="1">
        <v>4</v>
      </c>
      <c r="B38" s="5" t="s">
        <v>89</v>
      </c>
      <c r="C38" s="35" t="s">
        <v>75</v>
      </c>
      <c r="D38" s="57">
        <v>163</v>
      </c>
      <c r="E38" s="37">
        <v>0.5581828703703704</v>
      </c>
      <c r="F38" s="37">
        <v>0.56087962962962956</v>
      </c>
      <c r="G38" s="37">
        <v>0.56371527777777775</v>
      </c>
      <c r="H38" s="38">
        <v>0.56656249999999997</v>
      </c>
      <c r="I38" s="13"/>
      <c r="J38" s="56" t="str">
        <f t="shared" si="13"/>
        <v>Yang Hang Tang</v>
      </c>
      <c r="K38" s="57">
        <f t="shared" si="18"/>
        <v>163</v>
      </c>
      <c r="L38" s="39">
        <f t="shared" si="14"/>
        <v>2.6967592592591627E-3</v>
      </c>
      <c r="M38" s="39">
        <f t="shared" si="15"/>
        <v>2.8356481481481843E-3</v>
      </c>
      <c r="N38" s="39">
        <f t="shared" si="16"/>
        <v>2.8472222222222232E-3</v>
      </c>
      <c r="O38" s="40">
        <f t="shared" si="17"/>
        <v>8.3796296296295703E-3</v>
      </c>
      <c r="P38" s="32"/>
      <c r="Q38" s="5" t="s">
        <v>120</v>
      </c>
      <c r="R38" s="35" t="s">
        <v>121</v>
      </c>
      <c r="S38" s="36">
        <v>185</v>
      </c>
      <c r="T38" s="59">
        <v>8.2407407407407707E-3</v>
      </c>
      <c r="U38" s="34"/>
      <c r="V38" s="3"/>
      <c r="W38" s="81"/>
      <c r="X38" s="3"/>
      <c r="Y38" s="79"/>
    </row>
    <row r="39" spans="1:25" x14ac:dyDescent="0.25">
      <c r="A39" s="1">
        <v>5</v>
      </c>
      <c r="B39" s="12" t="s">
        <v>93</v>
      </c>
      <c r="C39" s="35" t="s">
        <v>96</v>
      </c>
      <c r="D39" s="57">
        <v>164</v>
      </c>
      <c r="E39" s="37">
        <v>0.55834490740740739</v>
      </c>
      <c r="F39" s="37">
        <v>0.56129629629629629</v>
      </c>
      <c r="G39" s="37">
        <v>0.56439814814814815</v>
      </c>
      <c r="H39" s="38">
        <v>0.56739583333333332</v>
      </c>
      <c r="I39" s="13"/>
      <c r="J39" s="56" t="str">
        <f t="shared" si="13"/>
        <v>Carsten Helmich</v>
      </c>
      <c r="K39" s="57">
        <f t="shared" si="18"/>
        <v>164</v>
      </c>
      <c r="L39" s="39">
        <f t="shared" si="14"/>
        <v>2.9513888888889062E-3</v>
      </c>
      <c r="M39" s="39">
        <f t="shared" si="15"/>
        <v>3.1018518518518556E-3</v>
      </c>
      <c r="N39" s="39">
        <f t="shared" si="16"/>
        <v>2.9976851851851727E-3</v>
      </c>
      <c r="O39" s="40">
        <f t="shared" si="17"/>
        <v>9.0509259259259345E-3</v>
      </c>
      <c r="Q39" s="5" t="s">
        <v>89</v>
      </c>
      <c r="R39" s="35" t="s">
        <v>75</v>
      </c>
      <c r="S39" s="57">
        <v>163</v>
      </c>
      <c r="T39" s="41">
        <v>8.3796296296295703E-3</v>
      </c>
      <c r="U39" s="34"/>
      <c r="V39" s="99"/>
      <c r="W39" s="92"/>
      <c r="X39" s="90"/>
      <c r="Y39" s="82"/>
    </row>
    <row r="40" spans="1:25" x14ac:dyDescent="0.25">
      <c r="A40" s="1">
        <v>6</v>
      </c>
      <c r="B40" s="10" t="s">
        <v>62</v>
      </c>
      <c r="C40" s="42" t="s">
        <v>22</v>
      </c>
      <c r="D40" s="57">
        <v>179</v>
      </c>
      <c r="E40" s="37">
        <v>0.55877314814814816</v>
      </c>
      <c r="F40" s="37">
        <v>0.56185185185185182</v>
      </c>
      <c r="G40" s="37">
        <v>0.56500000000000006</v>
      </c>
      <c r="H40" s="38">
        <v>0.56802083333333331</v>
      </c>
      <c r="I40" s="13"/>
      <c r="J40" s="56" t="str">
        <f t="shared" si="13"/>
        <v>Marloes Plieger</v>
      </c>
      <c r="K40" s="57">
        <f t="shared" si="18"/>
        <v>179</v>
      </c>
      <c r="L40" s="39">
        <f t="shared" si="14"/>
        <v>3.0787037037036669E-3</v>
      </c>
      <c r="M40" s="39">
        <f t="shared" si="15"/>
        <v>3.1481481481482332E-3</v>
      </c>
      <c r="N40" s="39">
        <f t="shared" si="16"/>
        <v>3.0208333333332504E-3</v>
      </c>
      <c r="O40" s="40">
        <f t="shared" si="17"/>
        <v>9.2476851851851505E-3</v>
      </c>
      <c r="Q40" s="5" t="s">
        <v>91</v>
      </c>
      <c r="R40" s="35" t="s">
        <v>107</v>
      </c>
      <c r="S40" s="36">
        <v>160</v>
      </c>
      <c r="T40" s="41">
        <v>8.6342592592592027E-3</v>
      </c>
      <c r="V40" s="99"/>
      <c r="W40" s="92"/>
      <c r="X40" s="90"/>
      <c r="Y40" s="82"/>
    </row>
    <row r="41" spans="1:25" x14ac:dyDescent="0.25">
      <c r="A41" s="1">
        <v>7</v>
      </c>
      <c r="B41" s="10" t="s">
        <v>111</v>
      </c>
      <c r="C41" s="42" t="s">
        <v>20</v>
      </c>
      <c r="D41" s="57">
        <v>166</v>
      </c>
      <c r="E41" s="37">
        <v>0.55899305555555556</v>
      </c>
      <c r="F41" s="37">
        <v>0.56201388888888892</v>
      </c>
      <c r="G41" s="37">
        <v>0.56515046296296301</v>
      </c>
      <c r="H41" s="38">
        <v>0.56820601851851849</v>
      </c>
      <c r="I41" s="13"/>
      <c r="J41" s="56" t="str">
        <f t="shared" si="13"/>
        <v>Pieternel Papineau Salm</v>
      </c>
      <c r="K41" s="57">
        <f t="shared" si="18"/>
        <v>166</v>
      </c>
      <c r="L41" s="39">
        <f t="shared" si="14"/>
        <v>3.0208333333333615E-3</v>
      </c>
      <c r="M41" s="39">
        <f t="shared" si="15"/>
        <v>3.1365740740740833E-3</v>
      </c>
      <c r="N41" s="39">
        <f t="shared" si="16"/>
        <v>3.0555555555554781E-3</v>
      </c>
      <c r="O41" s="40">
        <f t="shared" si="17"/>
        <v>9.2129629629629228E-3</v>
      </c>
      <c r="Q41" s="10" t="s">
        <v>38</v>
      </c>
      <c r="R41" s="35" t="s">
        <v>104</v>
      </c>
      <c r="S41" s="57">
        <v>174</v>
      </c>
      <c r="T41" s="41">
        <v>8.8657407407407574E-3</v>
      </c>
      <c r="U41" s="34"/>
      <c r="V41" s="3"/>
      <c r="W41" s="81"/>
      <c r="X41" s="3"/>
      <c r="Y41" s="82"/>
    </row>
    <row r="42" spans="1:25" x14ac:dyDescent="0.25">
      <c r="A42" s="1">
        <v>8</v>
      </c>
      <c r="B42" s="10" t="s">
        <v>112</v>
      </c>
      <c r="C42" s="42" t="s">
        <v>113</v>
      </c>
      <c r="D42" s="57">
        <v>167</v>
      </c>
      <c r="E42" s="37">
        <v>0.55922453703703701</v>
      </c>
      <c r="F42" s="37">
        <v>0.56226851851851845</v>
      </c>
      <c r="G42" s="37">
        <v>0.56539351851851849</v>
      </c>
      <c r="H42" s="38">
        <v>0.56854166666666661</v>
      </c>
      <c r="I42" s="13"/>
      <c r="J42" s="56" t="str">
        <f t="shared" si="13"/>
        <v>Emma Corbijn van Willenswaard</v>
      </c>
      <c r="K42" s="57">
        <f t="shared" si="18"/>
        <v>167</v>
      </c>
      <c r="L42" s="39">
        <f t="shared" si="14"/>
        <v>3.0439814814814392E-3</v>
      </c>
      <c r="M42" s="39">
        <f t="shared" si="15"/>
        <v>3.1250000000000444E-3</v>
      </c>
      <c r="N42" s="39">
        <f t="shared" si="16"/>
        <v>3.1481481481481222E-3</v>
      </c>
      <c r="O42" s="40">
        <f t="shared" si="17"/>
        <v>9.3171296296296058E-3</v>
      </c>
      <c r="Q42" s="10" t="s">
        <v>88</v>
      </c>
      <c r="R42" s="42" t="s">
        <v>58</v>
      </c>
      <c r="S42" s="57">
        <v>169</v>
      </c>
      <c r="T42" s="41">
        <v>8.9351851851851016E-3</v>
      </c>
      <c r="U42" s="34"/>
      <c r="V42" s="3"/>
      <c r="W42" s="81"/>
      <c r="X42" s="3"/>
      <c r="Y42" s="82"/>
    </row>
    <row r="43" spans="1:25" x14ac:dyDescent="0.25">
      <c r="A43" s="1">
        <v>9</v>
      </c>
      <c r="B43" s="10" t="s">
        <v>88</v>
      </c>
      <c r="C43" s="42" t="s">
        <v>58</v>
      </c>
      <c r="D43" s="57">
        <v>169</v>
      </c>
      <c r="E43" s="37">
        <v>0.55937500000000007</v>
      </c>
      <c r="F43" s="37">
        <v>0.56236111111111109</v>
      </c>
      <c r="G43" s="37">
        <v>0.56534722222222222</v>
      </c>
      <c r="H43" s="38">
        <v>0.56831018518518517</v>
      </c>
      <c r="I43" s="13"/>
      <c r="J43" s="56" t="str">
        <f t="shared" si="13"/>
        <v>Eva Sprenger</v>
      </c>
      <c r="K43" s="57">
        <f t="shared" si="18"/>
        <v>169</v>
      </c>
      <c r="L43" s="39">
        <f t="shared" si="14"/>
        <v>2.9861111111110228E-3</v>
      </c>
      <c r="M43" s="39">
        <f t="shared" si="15"/>
        <v>2.9861111111111338E-3</v>
      </c>
      <c r="N43" s="39">
        <f t="shared" si="16"/>
        <v>2.962962962962945E-3</v>
      </c>
      <c r="O43" s="40">
        <f t="shared" si="17"/>
        <v>8.9351851851851016E-3</v>
      </c>
      <c r="Q43" s="10" t="s">
        <v>61</v>
      </c>
      <c r="R43" s="42" t="s">
        <v>55</v>
      </c>
      <c r="S43" s="57">
        <v>171</v>
      </c>
      <c r="T43" s="41">
        <v>8.9930555555556291E-3</v>
      </c>
      <c r="U43" s="34"/>
      <c r="V43" s="3"/>
      <c r="W43" s="81"/>
      <c r="X43" s="3"/>
      <c r="Y43" s="82"/>
    </row>
    <row r="44" spans="1:25" x14ac:dyDescent="0.25">
      <c r="A44" s="1">
        <v>10</v>
      </c>
      <c r="B44" s="10" t="s">
        <v>37</v>
      </c>
      <c r="C44" s="35" t="s">
        <v>81</v>
      </c>
      <c r="D44" s="57">
        <v>170</v>
      </c>
      <c r="E44" s="37">
        <v>0.55972222222222223</v>
      </c>
      <c r="F44" s="37">
        <v>0.5628819444444445</v>
      </c>
      <c r="G44" s="37">
        <v>0.56479166666666669</v>
      </c>
      <c r="H44" s="38">
        <v>0.56947916666666665</v>
      </c>
      <c r="I44" s="13"/>
      <c r="J44" s="56" t="str">
        <f t="shared" si="13"/>
        <v>Ilse krijger</v>
      </c>
      <c r="K44" s="57">
        <f t="shared" si="18"/>
        <v>170</v>
      </c>
      <c r="L44" s="39">
        <f t="shared" si="14"/>
        <v>3.1597222222222721E-3</v>
      </c>
      <c r="M44" s="39">
        <f t="shared" si="15"/>
        <v>1.9097222222221877E-3</v>
      </c>
      <c r="N44" s="39">
        <f t="shared" si="16"/>
        <v>4.6874999999999556E-3</v>
      </c>
      <c r="O44" s="40">
        <f t="shared" si="17"/>
        <v>9.7569444444444153E-3</v>
      </c>
      <c r="Q44" s="10" t="s">
        <v>63</v>
      </c>
      <c r="R44" s="42" t="s">
        <v>44</v>
      </c>
      <c r="S44" s="57">
        <v>175</v>
      </c>
      <c r="T44" s="41">
        <v>9.0277777777777457E-3</v>
      </c>
      <c r="U44" s="34"/>
      <c r="V44" s="3"/>
      <c r="W44" s="81"/>
      <c r="X44" s="3"/>
      <c r="Y44" s="82"/>
    </row>
    <row r="45" spans="1:25" x14ac:dyDescent="0.25">
      <c r="A45" s="1">
        <v>11</v>
      </c>
      <c r="B45" s="10" t="s">
        <v>61</v>
      </c>
      <c r="C45" s="42" t="s">
        <v>55</v>
      </c>
      <c r="D45" s="57">
        <v>171</v>
      </c>
      <c r="E45" s="37">
        <v>0.55999999999999994</v>
      </c>
      <c r="F45" s="37">
        <v>0.56292824074074077</v>
      </c>
      <c r="G45" s="37">
        <v>0.56597222222222221</v>
      </c>
      <c r="H45" s="38">
        <v>0.56899305555555557</v>
      </c>
      <c r="I45" s="13"/>
      <c r="J45" s="56" t="str">
        <f t="shared" si="13"/>
        <v>Rianne Gringhuis</v>
      </c>
      <c r="K45" s="57">
        <f t="shared" si="18"/>
        <v>171</v>
      </c>
      <c r="L45" s="39">
        <f t="shared" si="14"/>
        <v>2.9282407407408284E-3</v>
      </c>
      <c r="M45" s="39">
        <f t="shared" si="15"/>
        <v>3.0439814814814392E-3</v>
      </c>
      <c r="N45" s="39">
        <f t="shared" si="16"/>
        <v>3.0208333333333615E-3</v>
      </c>
      <c r="O45" s="40">
        <f t="shared" si="17"/>
        <v>8.9930555555556291E-3</v>
      </c>
      <c r="Q45" s="12" t="s">
        <v>93</v>
      </c>
      <c r="R45" s="35" t="s">
        <v>96</v>
      </c>
      <c r="S45" s="57">
        <v>164</v>
      </c>
      <c r="T45" s="41">
        <v>9.0509259259259345E-3</v>
      </c>
      <c r="U45" s="34"/>
      <c r="V45" s="3"/>
      <c r="W45" s="81"/>
      <c r="X45" s="3"/>
      <c r="Y45" s="82"/>
    </row>
    <row r="46" spans="1:25" x14ac:dyDescent="0.25">
      <c r="A46" s="1">
        <v>12</v>
      </c>
      <c r="B46" s="10" t="s">
        <v>39</v>
      </c>
      <c r="C46" s="35" t="s">
        <v>108</v>
      </c>
      <c r="D46" s="57">
        <v>172</v>
      </c>
      <c r="E46" s="37">
        <v>0.56019675925925927</v>
      </c>
      <c r="F46" s="37">
        <v>0.56317129629629636</v>
      </c>
      <c r="G46" s="37">
        <v>0.56627314814814811</v>
      </c>
      <c r="H46" s="38">
        <v>0.56929398148148147</v>
      </c>
      <c r="I46" s="13"/>
      <c r="J46" s="56" t="str">
        <f t="shared" si="13"/>
        <v>Nienke van de Laan</v>
      </c>
      <c r="K46" s="57">
        <f t="shared" si="18"/>
        <v>172</v>
      </c>
      <c r="L46" s="39">
        <f t="shared" si="14"/>
        <v>2.9745370370370949E-3</v>
      </c>
      <c r="M46" s="39">
        <f t="shared" si="15"/>
        <v>3.1018518518517446E-3</v>
      </c>
      <c r="N46" s="39">
        <f t="shared" si="16"/>
        <v>3.0208333333333615E-3</v>
      </c>
      <c r="O46" s="40">
        <f t="shared" si="17"/>
        <v>9.097222222222201E-3</v>
      </c>
      <c r="Q46" s="10" t="s">
        <v>39</v>
      </c>
      <c r="R46" s="35" t="s">
        <v>108</v>
      </c>
      <c r="S46" s="57">
        <v>172</v>
      </c>
      <c r="T46" s="41">
        <v>9.097222222222201E-3</v>
      </c>
      <c r="U46" s="34"/>
      <c r="V46" s="99"/>
      <c r="W46" s="92"/>
      <c r="X46" s="3"/>
      <c r="Y46" s="82"/>
    </row>
    <row r="47" spans="1:25" x14ac:dyDescent="0.25">
      <c r="A47" s="1">
        <v>13</v>
      </c>
      <c r="B47" s="10" t="s">
        <v>64</v>
      </c>
      <c r="C47" s="42" t="s">
        <v>57</v>
      </c>
      <c r="D47" s="57">
        <v>173</v>
      </c>
      <c r="E47" s="37">
        <v>0.56031249999999999</v>
      </c>
      <c r="F47" s="37">
        <v>0.56332175925925931</v>
      </c>
      <c r="G47" s="37">
        <v>0.56643518518518521</v>
      </c>
      <c r="H47" s="38">
        <v>0.56940972222222219</v>
      </c>
      <c r="I47" s="13"/>
      <c r="J47" s="56" t="str">
        <f t="shared" si="13"/>
        <v>Iris Rodenburg</v>
      </c>
      <c r="K47" s="57">
        <f t="shared" si="18"/>
        <v>173</v>
      </c>
      <c r="L47" s="39">
        <f t="shared" si="14"/>
        <v>3.0092592592593226E-3</v>
      </c>
      <c r="M47" s="39">
        <f t="shared" si="15"/>
        <v>3.1134259259258945E-3</v>
      </c>
      <c r="N47" s="39">
        <f t="shared" si="16"/>
        <v>2.9745370370369839E-3</v>
      </c>
      <c r="O47" s="40">
        <f t="shared" si="17"/>
        <v>9.097222222222201E-3</v>
      </c>
      <c r="Q47" s="10" t="s">
        <v>64</v>
      </c>
      <c r="R47" s="42" t="s">
        <v>57</v>
      </c>
      <c r="S47" s="57">
        <v>173</v>
      </c>
      <c r="T47" s="41">
        <v>9.097222222222201E-3</v>
      </c>
      <c r="U47" s="34"/>
      <c r="V47" s="99"/>
      <c r="W47" s="81"/>
      <c r="X47" s="90"/>
      <c r="Y47" s="82"/>
    </row>
    <row r="48" spans="1:25" x14ac:dyDescent="0.25">
      <c r="A48" s="1">
        <v>14</v>
      </c>
      <c r="B48" s="10" t="s">
        <v>38</v>
      </c>
      <c r="C48" s="35" t="s">
        <v>104</v>
      </c>
      <c r="D48" s="57">
        <v>174</v>
      </c>
      <c r="E48" s="37">
        <v>0.56049768518518517</v>
      </c>
      <c r="F48" s="37">
        <v>0.56339120370370377</v>
      </c>
      <c r="G48" s="37">
        <v>0.56646990740740744</v>
      </c>
      <c r="H48" s="38">
        <v>0.56936342592592593</v>
      </c>
      <c r="I48" s="13"/>
      <c r="J48" s="56" t="str">
        <f t="shared" si="13"/>
        <v>Medien van de Laan</v>
      </c>
      <c r="K48" s="57">
        <f t="shared" si="18"/>
        <v>174</v>
      </c>
      <c r="L48" s="39">
        <f t="shared" si="14"/>
        <v>2.8935185185186008E-3</v>
      </c>
      <c r="M48" s="39">
        <f t="shared" si="15"/>
        <v>3.0787037037036669E-3</v>
      </c>
      <c r="N48" s="39">
        <f t="shared" si="16"/>
        <v>2.8935185185184897E-3</v>
      </c>
      <c r="O48" s="40">
        <f t="shared" si="17"/>
        <v>8.8657407407407574E-3</v>
      </c>
      <c r="Q48" s="5" t="s">
        <v>94</v>
      </c>
      <c r="R48" s="35" t="s">
        <v>95</v>
      </c>
      <c r="S48" s="57">
        <v>178</v>
      </c>
      <c r="T48" s="41">
        <v>9.1666666666666563E-3</v>
      </c>
      <c r="U48" s="34"/>
      <c r="V48" s="3"/>
      <c r="W48" s="81"/>
      <c r="X48" s="3"/>
      <c r="Y48" s="98"/>
    </row>
    <row r="49" spans="1:25" x14ac:dyDescent="0.25">
      <c r="A49" s="1">
        <v>15</v>
      </c>
      <c r="B49" s="10" t="s">
        <v>63</v>
      </c>
      <c r="C49" s="42" t="s">
        <v>44</v>
      </c>
      <c r="D49" s="57">
        <v>175</v>
      </c>
      <c r="E49" s="37">
        <v>0.56082175925925926</v>
      </c>
      <c r="F49" s="37">
        <v>0.56379629629629624</v>
      </c>
      <c r="G49" s="37">
        <v>0.56684027777777779</v>
      </c>
      <c r="H49" s="38">
        <v>0.569849537037037</v>
      </c>
      <c r="I49" s="13"/>
      <c r="J49" s="56" t="str">
        <f t="shared" si="13"/>
        <v>Marloes Oldenburg</v>
      </c>
      <c r="K49" s="57">
        <f t="shared" si="18"/>
        <v>175</v>
      </c>
      <c r="L49" s="39">
        <f t="shared" si="14"/>
        <v>2.9745370370369839E-3</v>
      </c>
      <c r="M49" s="39">
        <f t="shared" si="15"/>
        <v>3.0439814814815502E-3</v>
      </c>
      <c r="N49" s="39">
        <f t="shared" si="16"/>
        <v>3.0092592592592116E-3</v>
      </c>
      <c r="O49" s="40">
        <f t="shared" si="17"/>
        <v>9.0277777777777457E-3</v>
      </c>
      <c r="Q49" s="10" t="s">
        <v>111</v>
      </c>
      <c r="R49" s="42" t="s">
        <v>20</v>
      </c>
      <c r="S49" s="57">
        <v>166</v>
      </c>
      <c r="T49" s="41">
        <v>9.2129629629629228E-3</v>
      </c>
      <c r="U49" s="34"/>
      <c r="V49" s="3"/>
      <c r="W49" s="81"/>
      <c r="X49" s="90"/>
      <c r="Y49" s="82"/>
    </row>
    <row r="50" spans="1:25" x14ac:dyDescent="0.25">
      <c r="B50" s="5"/>
      <c r="C50" s="35"/>
      <c r="D50" s="57"/>
      <c r="E50" s="37"/>
      <c r="F50" s="37"/>
      <c r="G50" s="37"/>
      <c r="H50" s="38"/>
      <c r="I50" s="13"/>
      <c r="J50" s="56"/>
      <c r="K50" s="57"/>
      <c r="L50" s="39"/>
      <c r="M50" s="39"/>
      <c r="N50" s="39"/>
      <c r="O50" s="40"/>
      <c r="P50" s="32"/>
      <c r="Q50" s="10" t="s">
        <v>62</v>
      </c>
      <c r="R50" s="42" t="s">
        <v>22</v>
      </c>
      <c r="S50" s="57">
        <v>179</v>
      </c>
      <c r="T50" s="41">
        <v>9.2476851851851505E-3</v>
      </c>
      <c r="U50" s="34"/>
      <c r="V50" s="3"/>
      <c r="W50" s="81"/>
      <c r="X50" s="3"/>
      <c r="Y50" s="82"/>
    </row>
    <row r="51" spans="1:25" x14ac:dyDescent="0.25">
      <c r="B51" s="6" t="s">
        <v>1</v>
      </c>
      <c r="C51" s="35"/>
      <c r="D51" s="36"/>
      <c r="E51" s="37"/>
      <c r="F51" s="37"/>
      <c r="G51" s="37"/>
      <c r="H51" s="38"/>
      <c r="I51" s="13"/>
      <c r="J51" s="67" t="str">
        <f t="shared" ref="J51:J57" si="19">B51</f>
        <v>halve minuut tot volgende</v>
      </c>
      <c r="K51" s="57"/>
      <c r="L51" s="39"/>
      <c r="M51" s="39"/>
      <c r="N51" s="39"/>
      <c r="O51" s="40"/>
      <c r="P51" s="32"/>
      <c r="Q51" s="10" t="s">
        <v>112</v>
      </c>
      <c r="R51" s="42" t="s">
        <v>113</v>
      </c>
      <c r="S51" s="57">
        <v>167</v>
      </c>
      <c r="T51" s="41">
        <v>9.3171296296296058E-3</v>
      </c>
      <c r="U51" s="34"/>
      <c r="V51" s="3"/>
      <c r="W51" s="81"/>
      <c r="X51" s="3"/>
      <c r="Y51" s="82"/>
    </row>
    <row r="52" spans="1:25" x14ac:dyDescent="0.25">
      <c r="A52" s="1">
        <v>16</v>
      </c>
      <c r="B52" s="5" t="s">
        <v>132</v>
      </c>
      <c r="C52" s="35" t="s">
        <v>73</v>
      </c>
      <c r="D52" s="36">
        <v>176</v>
      </c>
      <c r="E52" s="37">
        <v>0.56127314814814822</v>
      </c>
      <c r="F52" s="37">
        <v>0.56435185185185188</v>
      </c>
      <c r="G52" s="37">
        <v>0.56841435185185185</v>
      </c>
      <c r="H52" s="38">
        <v>0.57185185185185183</v>
      </c>
      <c r="I52" s="13"/>
      <c r="J52" s="56" t="str">
        <f t="shared" si="19"/>
        <v>Anne-Men Huizer</v>
      </c>
      <c r="K52" s="57">
        <f t="shared" ref="K52:K57" si="20">D52</f>
        <v>176</v>
      </c>
      <c r="L52" s="39">
        <f t="shared" ref="L52:N57" si="21">F52-E52</f>
        <v>3.0787037037036669E-3</v>
      </c>
      <c r="M52" s="39">
        <f t="shared" si="21"/>
        <v>4.0624999999999689E-3</v>
      </c>
      <c r="N52" s="39">
        <f t="shared" si="21"/>
        <v>3.4374999999999822E-3</v>
      </c>
      <c r="O52" s="40">
        <f t="shared" ref="O52:O57" si="22">H52-E52</f>
        <v>1.0578703703703618E-2</v>
      </c>
      <c r="Q52" s="10" t="s">
        <v>37</v>
      </c>
      <c r="R52" s="35" t="s">
        <v>81</v>
      </c>
      <c r="S52" s="57">
        <v>170</v>
      </c>
      <c r="T52" s="41">
        <v>9.7569444444444153E-3</v>
      </c>
      <c r="U52" s="34"/>
      <c r="V52" s="3"/>
      <c r="W52" s="81"/>
      <c r="X52" s="3"/>
      <c r="Y52" s="82"/>
    </row>
    <row r="53" spans="1:25" x14ac:dyDescent="0.25">
      <c r="A53" s="1">
        <v>17</v>
      </c>
      <c r="B53" s="5" t="s">
        <v>94</v>
      </c>
      <c r="C53" s="35" t="s">
        <v>95</v>
      </c>
      <c r="D53" s="57">
        <v>178</v>
      </c>
      <c r="E53" s="37">
        <v>0.56141203703703701</v>
      </c>
      <c r="F53" s="37">
        <v>0.56495370370370368</v>
      </c>
      <c r="G53" s="37">
        <v>0.56744212962962959</v>
      </c>
      <c r="H53" s="38">
        <v>0.57057870370370367</v>
      </c>
      <c r="I53" s="13"/>
      <c r="J53" s="56" t="str">
        <f t="shared" si="19"/>
        <v>Vincent Reijneveld</v>
      </c>
      <c r="K53" s="57">
        <f t="shared" si="20"/>
        <v>178</v>
      </c>
      <c r="L53" s="39">
        <f t="shared" si="21"/>
        <v>3.5416666666666652E-3</v>
      </c>
      <c r="M53" s="39">
        <f t="shared" si="21"/>
        <v>2.4884259259259078E-3</v>
      </c>
      <c r="N53" s="39">
        <f t="shared" si="21"/>
        <v>3.1365740740740833E-3</v>
      </c>
      <c r="O53" s="40">
        <f t="shared" si="22"/>
        <v>9.1666666666666563E-3</v>
      </c>
      <c r="Q53" s="5" t="s">
        <v>133</v>
      </c>
      <c r="R53" s="35" t="s">
        <v>71</v>
      </c>
      <c r="S53" s="57">
        <v>180</v>
      </c>
      <c r="T53" s="41">
        <v>9.7800925925926041E-3</v>
      </c>
      <c r="U53" s="34"/>
      <c r="V53" s="3"/>
      <c r="W53" s="81"/>
      <c r="X53" s="3"/>
      <c r="Y53" s="79"/>
    </row>
    <row r="54" spans="1:25" x14ac:dyDescent="0.25">
      <c r="A54" s="1">
        <v>18</v>
      </c>
      <c r="B54" s="5" t="s">
        <v>133</v>
      </c>
      <c r="C54" s="35" t="s">
        <v>71</v>
      </c>
      <c r="D54" s="57">
        <v>180</v>
      </c>
      <c r="E54" s="37">
        <v>0.56163194444444442</v>
      </c>
      <c r="F54" s="37">
        <v>0.56490740740740741</v>
      </c>
      <c r="G54" s="37">
        <v>0.56819444444444445</v>
      </c>
      <c r="H54" s="38">
        <v>0.57141203703703702</v>
      </c>
      <c r="I54" s="13"/>
      <c r="J54" s="56" t="str">
        <f t="shared" si="19"/>
        <v>Wouter Nijst</v>
      </c>
      <c r="K54" s="57">
        <f t="shared" si="20"/>
        <v>180</v>
      </c>
      <c r="L54" s="39">
        <f t="shared" si="21"/>
        <v>3.2754629629629939E-3</v>
      </c>
      <c r="M54" s="39">
        <f t="shared" si="21"/>
        <v>3.2870370370370328E-3</v>
      </c>
      <c r="N54" s="39">
        <f t="shared" si="21"/>
        <v>3.2175925925925775E-3</v>
      </c>
      <c r="O54" s="40">
        <f t="shared" si="22"/>
        <v>9.7800925925926041E-3</v>
      </c>
      <c r="Q54" s="5" t="s">
        <v>65</v>
      </c>
      <c r="R54" s="35" t="s">
        <v>66</v>
      </c>
      <c r="S54" s="57">
        <v>181</v>
      </c>
      <c r="T54" s="41">
        <v>1.0266203703703791E-2</v>
      </c>
      <c r="U54" s="34"/>
      <c r="V54" s="3"/>
      <c r="W54" s="81"/>
      <c r="X54" s="90"/>
      <c r="Y54" s="82"/>
    </row>
    <row r="55" spans="1:25" x14ac:dyDescent="0.25">
      <c r="A55" s="1">
        <v>19</v>
      </c>
      <c r="B55" s="5" t="s">
        <v>65</v>
      </c>
      <c r="C55" s="35" t="s">
        <v>66</v>
      </c>
      <c r="D55" s="57">
        <v>181</v>
      </c>
      <c r="E55" s="37">
        <v>0.56182870370370364</v>
      </c>
      <c r="F55" s="37">
        <v>0.56525462962962958</v>
      </c>
      <c r="G55" s="37">
        <v>0.56878472222222221</v>
      </c>
      <c r="H55" s="38">
        <v>0.57209490740740743</v>
      </c>
      <c r="I55" s="13"/>
      <c r="J55" s="56" t="str">
        <f t="shared" si="19"/>
        <v>Wouter de Boer</v>
      </c>
      <c r="K55" s="57">
        <f t="shared" si="20"/>
        <v>181</v>
      </c>
      <c r="L55" s="39">
        <f t="shared" si="21"/>
        <v>3.4259259259259434E-3</v>
      </c>
      <c r="M55" s="39">
        <f t="shared" si="21"/>
        <v>3.5300925925926263E-3</v>
      </c>
      <c r="N55" s="39">
        <f t="shared" si="21"/>
        <v>3.3101851851852215E-3</v>
      </c>
      <c r="O55" s="40">
        <f t="shared" si="22"/>
        <v>1.0266203703703791E-2</v>
      </c>
      <c r="Q55" s="5" t="s">
        <v>67</v>
      </c>
      <c r="R55" s="35" t="s">
        <v>68</v>
      </c>
      <c r="S55" s="36">
        <v>183</v>
      </c>
      <c r="T55" s="41">
        <v>1.0474537037037046E-2</v>
      </c>
      <c r="U55" s="34"/>
      <c r="V55" s="96"/>
      <c r="W55" s="92"/>
      <c r="X55" s="3"/>
      <c r="Y55" s="79"/>
    </row>
    <row r="56" spans="1:25" x14ac:dyDescent="0.25">
      <c r="A56" s="1">
        <v>20</v>
      </c>
      <c r="B56" s="5" t="s">
        <v>69</v>
      </c>
      <c r="C56" s="35" t="s">
        <v>70</v>
      </c>
      <c r="D56" s="57">
        <v>182</v>
      </c>
      <c r="E56" s="37">
        <v>0.56238425925925928</v>
      </c>
      <c r="F56" s="37">
        <v>0.56601851851851859</v>
      </c>
      <c r="G56" s="37">
        <v>0.56980324074074074</v>
      </c>
      <c r="H56" s="38">
        <v>0.57362268518518522</v>
      </c>
      <c r="I56" s="13"/>
      <c r="J56" s="56" t="str">
        <f t="shared" si="19"/>
        <v>Mart Adema</v>
      </c>
      <c r="K56" s="57">
        <f t="shared" si="20"/>
        <v>182</v>
      </c>
      <c r="L56" s="39">
        <f t="shared" si="21"/>
        <v>3.6342592592593093E-3</v>
      </c>
      <c r="M56" s="39">
        <f t="shared" si="21"/>
        <v>3.7847222222221477E-3</v>
      </c>
      <c r="N56" s="39">
        <f t="shared" si="21"/>
        <v>3.8194444444444864E-3</v>
      </c>
      <c r="O56" s="40">
        <f t="shared" si="22"/>
        <v>1.1238425925925943E-2</v>
      </c>
      <c r="Q56" s="5" t="s">
        <v>132</v>
      </c>
      <c r="R56" s="35" t="s">
        <v>73</v>
      </c>
      <c r="S56" s="36">
        <v>176</v>
      </c>
      <c r="T56" s="41">
        <v>1.0578703703703618E-2</v>
      </c>
      <c r="U56" s="34"/>
      <c r="V56" s="3"/>
      <c r="W56" s="81"/>
      <c r="X56" s="3"/>
      <c r="Y56" s="82"/>
    </row>
    <row r="57" spans="1:25" ht="15.75" thickBot="1" x14ac:dyDescent="0.3">
      <c r="A57" s="1">
        <v>21</v>
      </c>
      <c r="B57" s="5" t="s">
        <v>67</v>
      </c>
      <c r="C57" s="35" t="s">
        <v>68</v>
      </c>
      <c r="D57" s="36">
        <v>183</v>
      </c>
      <c r="E57" s="37">
        <v>0.56258101851851849</v>
      </c>
      <c r="F57" s="37">
        <v>0.5660532407407407</v>
      </c>
      <c r="G57" s="37">
        <v>0.56951388888888888</v>
      </c>
      <c r="H57" s="38">
        <v>0.57305555555555554</v>
      </c>
      <c r="I57" s="13"/>
      <c r="J57" s="56" t="str">
        <f t="shared" si="19"/>
        <v>Luuk Adema</v>
      </c>
      <c r="K57" s="57">
        <f t="shared" si="20"/>
        <v>183</v>
      </c>
      <c r="L57" s="39">
        <f t="shared" si="21"/>
        <v>3.4722222222222099E-3</v>
      </c>
      <c r="M57" s="39">
        <f t="shared" si="21"/>
        <v>3.460648148148171E-3</v>
      </c>
      <c r="N57" s="39">
        <f t="shared" si="21"/>
        <v>3.5416666666666652E-3</v>
      </c>
      <c r="O57" s="40">
        <f t="shared" si="22"/>
        <v>1.0474537037037046E-2</v>
      </c>
      <c r="Q57" s="7" t="s">
        <v>69</v>
      </c>
      <c r="R57" s="44" t="s">
        <v>70</v>
      </c>
      <c r="S57" s="80">
        <v>182</v>
      </c>
      <c r="T57" s="50">
        <v>1.1238425925925943E-2</v>
      </c>
      <c r="U57" s="34"/>
      <c r="V57" s="3"/>
      <c r="W57" s="81"/>
      <c r="X57" s="3"/>
      <c r="Y57" s="82"/>
    </row>
    <row r="58" spans="1:25" x14ac:dyDescent="0.25">
      <c r="B58" s="5"/>
      <c r="C58" s="35"/>
      <c r="D58" s="57"/>
      <c r="E58" s="37"/>
      <c r="F58" s="37"/>
      <c r="G58" s="37"/>
      <c r="H58" s="38"/>
      <c r="I58" s="13"/>
      <c r="J58" s="56"/>
      <c r="K58" s="57"/>
      <c r="L58" s="39"/>
      <c r="M58" s="39"/>
      <c r="N58" s="39"/>
      <c r="O58" s="40"/>
      <c r="Q58" s="3"/>
      <c r="R58" s="81"/>
      <c r="S58" s="90"/>
      <c r="T58" s="82"/>
      <c r="U58" s="34"/>
      <c r="V58" s="3"/>
      <c r="W58" s="81"/>
      <c r="X58" s="3"/>
      <c r="Y58" s="82"/>
    </row>
    <row r="59" spans="1:25" x14ac:dyDescent="0.25">
      <c r="B59" s="6" t="s">
        <v>126</v>
      </c>
      <c r="C59" s="35"/>
      <c r="D59" s="36"/>
      <c r="E59" s="84"/>
      <c r="F59" s="37"/>
      <c r="G59" s="37"/>
      <c r="H59" s="38"/>
      <c r="I59" s="13"/>
      <c r="J59" s="67" t="str">
        <f>B59</f>
        <v>2 minuten tot volgende</v>
      </c>
      <c r="K59" s="57"/>
      <c r="L59" s="39"/>
      <c r="M59" s="39"/>
      <c r="N59" s="39"/>
      <c r="O59" s="40"/>
      <c r="P59" s="32"/>
      <c r="Q59" s="89"/>
      <c r="R59" s="81"/>
      <c r="S59" s="3"/>
      <c r="T59" s="82"/>
      <c r="U59" s="34"/>
      <c r="V59" s="3"/>
      <c r="W59" s="81"/>
      <c r="X59" s="3"/>
      <c r="Y59" s="82"/>
    </row>
    <row r="60" spans="1:25" x14ac:dyDescent="0.25">
      <c r="A60" s="1">
        <v>22</v>
      </c>
      <c r="B60" s="5" t="s">
        <v>119</v>
      </c>
      <c r="C60" s="35" t="s">
        <v>40</v>
      </c>
      <c r="D60" s="36">
        <v>184</v>
      </c>
      <c r="E60" s="37">
        <v>0.56525462962962958</v>
      </c>
      <c r="F60" s="37">
        <v>0.56768518518518518</v>
      </c>
      <c r="G60" s="37">
        <v>0.57046296296296295</v>
      </c>
      <c r="H60" s="38">
        <v>0.57302083333333331</v>
      </c>
      <c r="J60" s="56" t="str">
        <f>B60</f>
        <v>EJD acht 1</v>
      </c>
      <c r="K60" s="57">
        <f>D60</f>
        <v>184</v>
      </c>
      <c r="L60" s="39">
        <f t="shared" ref="L60:N61" si="23">F60-E60</f>
        <v>2.4305555555556024E-3</v>
      </c>
      <c r="M60" s="39">
        <f t="shared" si="23"/>
        <v>2.7777777777777679E-3</v>
      </c>
      <c r="N60" s="39">
        <f t="shared" si="23"/>
        <v>2.5578703703703631E-3</v>
      </c>
      <c r="O60" s="40">
        <f>H60-E60</f>
        <v>7.7662037037037335E-3</v>
      </c>
      <c r="P60" s="58"/>
      <c r="Q60" s="3"/>
      <c r="R60" s="81"/>
      <c r="S60" s="90"/>
      <c r="T60" s="82"/>
      <c r="U60" s="34"/>
      <c r="V60" s="3"/>
      <c r="W60" s="81"/>
      <c r="X60" s="90"/>
      <c r="Y60" s="82"/>
    </row>
    <row r="61" spans="1:25" ht="15.75" thickBot="1" x14ac:dyDescent="0.3">
      <c r="A61" s="1">
        <v>23</v>
      </c>
      <c r="B61" s="7" t="s">
        <v>120</v>
      </c>
      <c r="C61" s="44" t="s">
        <v>121</v>
      </c>
      <c r="D61" s="45">
        <v>185</v>
      </c>
      <c r="E61" s="46">
        <v>0.5650115740740741</v>
      </c>
      <c r="F61" s="46">
        <v>0.56784722222222228</v>
      </c>
      <c r="G61" s="46">
        <v>0.57041666666666668</v>
      </c>
      <c r="H61" s="47">
        <v>0.57325231481481487</v>
      </c>
      <c r="I61" s="2"/>
      <c r="J61" s="60" t="str">
        <f>B61</f>
        <v>EJD acht 2</v>
      </c>
      <c r="K61" s="80">
        <f>D61</f>
        <v>185</v>
      </c>
      <c r="L61" s="48">
        <f t="shared" si="23"/>
        <v>2.8356481481481843E-3</v>
      </c>
      <c r="M61" s="48">
        <f t="shared" si="23"/>
        <v>2.569444444444402E-3</v>
      </c>
      <c r="N61" s="48">
        <f t="shared" si="23"/>
        <v>2.8356481481481843E-3</v>
      </c>
      <c r="O61" s="49">
        <f>H61-E61</f>
        <v>8.2407407407407707E-3</v>
      </c>
      <c r="P61" s="58"/>
      <c r="Q61" s="89"/>
      <c r="R61" s="81"/>
      <c r="S61" s="3"/>
      <c r="T61" s="82"/>
      <c r="U61" s="34"/>
      <c r="V61" s="3"/>
      <c r="W61" s="81"/>
      <c r="X61" s="3"/>
      <c r="Y61" s="82"/>
    </row>
    <row r="62" spans="1:25" x14ac:dyDescent="0.25">
      <c r="B62" s="3"/>
      <c r="C62" s="3"/>
      <c r="D62" s="3"/>
      <c r="E62" s="64"/>
      <c r="F62" s="64"/>
      <c r="G62" s="64"/>
      <c r="H62" s="64"/>
      <c r="I62" s="2"/>
      <c r="J62" s="70"/>
      <c r="K62" s="3"/>
      <c r="L62" s="65"/>
      <c r="M62" s="65"/>
      <c r="N62" s="65"/>
      <c r="O62" s="65"/>
      <c r="P62" s="58"/>
      <c r="T62" s="62"/>
      <c r="U62" s="34"/>
      <c r="V62" s="3"/>
      <c r="W62" s="81"/>
      <c r="X62" s="3"/>
      <c r="Y62" s="82"/>
    </row>
    <row r="63" spans="1:25" x14ac:dyDescent="0.25">
      <c r="U63" s="51"/>
      <c r="V63" s="3"/>
      <c r="W63" s="81"/>
      <c r="X63" s="3"/>
      <c r="Y63" s="82"/>
    </row>
    <row r="64" spans="1:25" x14ac:dyDescent="0.25">
      <c r="B64" s="2" t="s">
        <v>114</v>
      </c>
      <c r="J64" s="21" t="s">
        <v>136</v>
      </c>
      <c r="K64" s="53"/>
      <c r="Q64" s="21" t="s">
        <v>14</v>
      </c>
      <c r="V64" s="3"/>
      <c r="W64" s="81"/>
      <c r="X64" s="3"/>
      <c r="Y64" s="79"/>
    </row>
    <row r="65" spans="1:25" ht="15.75" thickBot="1" x14ac:dyDescent="0.3">
      <c r="A65" s="2" t="s">
        <v>0</v>
      </c>
      <c r="B65" s="2" t="s">
        <v>2</v>
      </c>
      <c r="C65" s="2" t="s">
        <v>3</v>
      </c>
      <c r="D65" s="17" t="s">
        <v>12</v>
      </c>
      <c r="E65" s="18" t="s">
        <v>4</v>
      </c>
      <c r="F65" s="19" t="s">
        <v>5</v>
      </c>
      <c r="G65" s="19" t="s">
        <v>6</v>
      </c>
      <c r="H65" s="19" t="s">
        <v>7</v>
      </c>
      <c r="I65" s="19"/>
      <c r="J65" s="21" t="s">
        <v>2</v>
      </c>
      <c r="K65" s="17" t="s">
        <v>12</v>
      </c>
      <c r="L65" s="19" t="s">
        <v>8</v>
      </c>
      <c r="M65" s="19" t="s">
        <v>9</v>
      </c>
      <c r="N65" s="22" t="s">
        <v>10</v>
      </c>
      <c r="O65" s="19" t="s">
        <v>11</v>
      </c>
      <c r="Q65" s="23" t="s">
        <v>33</v>
      </c>
      <c r="R65" s="23" t="s">
        <v>34</v>
      </c>
      <c r="S65" s="24" t="s">
        <v>36</v>
      </c>
      <c r="T65" s="25" t="s">
        <v>35</v>
      </c>
      <c r="V65" s="99"/>
      <c r="W65" s="92"/>
      <c r="X65" s="3"/>
      <c r="Y65" s="79"/>
    </row>
    <row r="66" spans="1:25" x14ac:dyDescent="0.25">
      <c r="A66" s="1">
        <v>1</v>
      </c>
      <c r="B66" s="4" t="s">
        <v>52</v>
      </c>
      <c r="C66" s="26" t="s">
        <v>53</v>
      </c>
      <c r="D66" s="27">
        <v>187</v>
      </c>
      <c r="E66" s="28"/>
      <c r="F66" s="28"/>
      <c r="G66" s="28"/>
      <c r="H66" s="29" t="s">
        <v>139</v>
      </c>
      <c r="I66" s="19"/>
      <c r="J66" s="54" t="str">
        <f t="shared" ref="J66:J75" si="24">B66</f>
        <v>Thomas Doornbos</v>
      </c>
      <c r="K66" s="27">
        <f t="shared" ref="K66:K75" si="25">D66</f>
        <v>187</v>
      </c>
      <c r="L66" s="30"/>
      <c r="M66" s="30"/>
      <c r="N66" s="30"/>
      <c r="O66" s="31" t="s">
        <v>139</v>
      </c>
      <c r="Q66" s="4" t="s">
        <v>137</v>
      </c>
      <c r="R66" s="26" t="s">
        <v>138</v>
      </c>
      <c r="S66" s="27"/>
      <c r="T66" s="33">
        <v>7.3958333333333792E-3</v>
      </c>
      <c r="V66" s="99"/>
      <c r="W66" s="92"/>
      <c r="X66" s="3"/>
      <c r="Y66" s="79"/>
    </row>
    <row r="67" spans="1:25" x14ac:dyDescent="0.25">
      <c r="A67" s="1">
        <v>2</v>
      </c>
      <c r="B67" s="8" t="s">
        <v>47</v>
      </c>
      <c r="C67" s="42" t="s">
        <v>41</v>
      </c>
      <c r="D67" s="36">
        <v>188</v>
      </c>
      <c r="E67" s="37">
        <v>0.67645833333333327</v>
      </c>
      <c r="F67" s="37">
        <v>0.67909722222222213</v>
      </c>
      <c r="G67" s="37">
        <v>0.68184027777777778</v>
      </c>
      <c r="H67" s="38">
        <v>0.68462962962962959</v>
      </c>
      <c r="I67" s="13"/>
      <c r="J67" s="56" t="str">
        <f t="shared" si="24"/>
        <v>Adriaan van der Graaf</v>
      </c>
      <c r="K67" s="36">
        <f t="shared" si="25"/>
        <v>188</v>
      </c>
      <c r="L67" s="39">
        <f t="shared" ref="L67:L75" si="26">F67-E67</f>
        <v>2.6388888888888573E-3</v>
      </c>
      <c r="M67" s="39">
        <f t="shared" ref="M67:M75" si="27">G67-F67</f>
        <v>2.7430555555556513E-3</v>
      </c>
      <c r="N67" s="39">
        <f t="shared" ref="N67:N75" si="28">H67-G67</f>
        <v>2.7893518518518068E-3</v>
      </c>
      <c r="O67" s="40">
        <f t="shared" ref="O67:O75" si="29">H67-E67</f>
        <v>8.1712962962963154E-3</v>
      </c>
      <c r="Q67" s="5" t="s">
        <v>117</v>
      </c>
      <c r="R67" s="35" t="s">
        <v>118</v>
      </c>
      <c r="S67" s="36">
        <v>220</v>
      </c>
      <c r="T67" s="59">
        <v>7.5694444444442954E-3</v>
      </c>
      <c r="U67" s="19"/>
      <c r="V67" s="63"/>
    </row>
    <row r="68" spans="1:25" x14ac:dyDescent="0.25">
      <c r="A68" s="1">
        <v>3</v>
      </c>
      <c r="B68" s="8" t="s">
        <v>46</v>
      </c>
      <c r="C68" s="42" t="s">
        <v>42</v>
      </c>
      <c r="D68" s="36">
        <v>189</v>
      </c>
      <c r="E68" s="37">
        <v>0.67660879629629633</v>
      </c>
      <c r="F68" s="37">
        <v>0.67932870370370368</v>
      </c>
      <c r="G68" s="37">
        <v>0.6821180555555556</v>
      </c>
      <c r="H68" s="38">
        <v>0.68493055555555549</v>
      </c>
      <c r="I68" s="13"/>
      <c r="J68" s="56" t="str">
        <f t="shared" si="24"/>
        <v>Rutger de Vries</v>
      </c>
      <c r="K68" s="36">
        <f t="shared" si="25"/>
        <v>189</v>
      </c>
      <c r="L68" s="39">
        <f t="shared" si="26"/>
        <v>2.7199074074073515E-3</v>
      </c>
      <c r="M68" s="39">
        <f t="shared" si="27"/>
        <v>2.7893518518519178E-3</v>
      </c>
      <c r="N68" s="39">
        <f t="shared" si="28"/>
        <v>2.8124999999998845E-3</v>
      </c>
      <c r="O68" s="40">
        <f t="shared" si="29"/>
        <v>8.3217592592591538E-3</v>
      </c>
      <c r="Q68" s="8" t="s">
        <v>47</v>
      </c>
      <c r="R68" s="42" t="s">
        <v>41</v>
      </c>
      <c r="S68" s="36">
        <v>188</v>
      </c>
      <c r="T68" s="59">
        <v>8.1712962962963154E-3</v>
      </c>
      <c r="U68" s="34"/>
      <c r="V68" s="63"/>
    </row>
    <row r="69" spans="1:25" x14ac:dyDescent="0.25">
      <c r="A69" s="1">
        <v>4</v>
      </c>
      <c r="B69" s="8" t="s">
        <v>125</v>
      </c>
      <c r="C69" s="42" t="s">
        <v>43</v>
      </c>
      <c r="D69" s="36">
        <v>190</v>
      </c>
      <c r="E69" s="37">
        <v>0.67678240740740747</v>
      </c>
      <c r="F69" s="37">
        <v>0.67951388888888886</v>
      </c>
      <c r="G69" s="37">
        <v>0.68415509259259266</v>
      </c>
      <c r="H69" s="38">
        <v>0.68710648148148146</v>
      </c>
      <c r="I69" s="13"/>
      <c r="J69" s="56" t="str">
        <f t="shared" si="24"/>
        <v>Bouke Lubach</v>
      </c>
      <c r="K69" s="36">
        <f t="shared" si="25"/>
        <v>190</v>
      </c>
      <c r="L69" s="39">
        <f t="shared" si="26"/>
        <v>2.7314814814813904E-3</v>
      </c>
      <c r="M69" s="39">
        <f t="shared" si="27"/>
        <v>4.6412037037038001E-3</v>
      </c>
      <c r="N69" s="39">
        <f t="shared" si="28"/>
        <v>2.9513888888887951E-3</v>
      </c>
      <c r="O69" s="40">
        <f t="shared" si="29"/>
        <v>1.0324074074073986E-2</v>
      </c>
      <c r="Q69" s="5" t="s">
        <v>98</v>
      </c>
      <c r="R69" s="35" t="s">
        <v>100</v>
      </c>
      <c r="S69" s="36">
        <v>196</v>
      </c>
      <c r="T69" s="59">
        <v>8.1712962962963154E-3</v>
      </c>
      <c r="U69" s="34"/>
      <c r="V69" s="63"/>
    </row>
    <row r="70" spans="1:25" x14ac:dyDescent="0.25">
      <c r="A70" s="1">
        <v>5</v>
      </c>
      <c r="B70" s="8" t="s">
        <v>48</v>
      </c>
      <c r="C70" s="42" t="s">
        <v>44</v>
      </c>
      <c r="D70" s="36">
        <v>191</v>
      </c>
      <c r="E70" s="37">
        <v>0.67693287037037031</v>
      </c>
      <c r="F70" s="37">
        <v>0.67973379629629627</v>
      </c>
      <c r="G70" s="37">
        <v>0.68263888888888891</v>
      </c>
      <c r="H70" s="38">
        <v>0.68548611111111113</v>
      </c>
      <c r="I70" s="13"/>
      <c r="J70" s="56" t="str">
        <f t="shared" si="24"/>
        <v>Sebastiaan Pool</v>
      </c>
      <c r="K70" s="36">
        <f t="shared" si="25"/>
        <v>191</v>
      </c>
      <c r="L70" s="39">
        <f t="shared" si="26"/>
        <v>2.8009259259259567E-3</v>
      </c>
      <c r="M70" s="39">
        <f t="shared" si="27"/>
        <v>2.9050925925926396E-3</v>
      </c>
      <c r="N70" s="39">
        <f t="shared" si="28"/>
        <v>2.8472222222222232E-3</v>
      </c>
      <c r="O70" s="40">
        <f t="shared" si="29"/>
        <v>8.5532407407408195E-3</v>
      </c>
      <c r="Q70" s="8" t="s">
        <v>46</v>
      </c>
      <c r="R70" s="42" t="s">
        <v>42</v>
      </c>
      <c r="S70" s="36">
        <v>189</v>
      </c>
      <c r="T70" s="59">
        <v>8.3217592592591538E-3</v>
      </c>
      <c r="U70" s="34"/>
      <c r="V70" s="63"/>
    </row>
    <row r="71" spans="1:25" x14ac:dyDescent="0.25">
      <c r="A71" s="1">
        <v>6</v>
      </c>
      <c r="B71" s="8" t="s">
        <v>49</v>
      </c>
      <c r="C71" s="42" t="s">
        <v>113</v>
      </c>
      <c r="D71" s="36">
        <v>192</v>
      </c>
      <c r="E71" s="37">
        <v>0.67704861111111114</v>
      </c>
      <c r="F71" s="37">
        <v>0.67987268518518518</v>
      </c>
      <c r="G71" s="37">
        <v>0.68287037037037035</v>
      </c>
      <c r="H71" s="38">
        <v>0.68575231481481491</v>
      </c>
      <c r="I71" s="13"/>
      <c r="J71" s="56" t="str">
        <f t="shared" si="24"/>
        <v>Michiel Mijnhardt</v>
      </c>
      <c r="K71" s="36">
        <f t="shared" si="25"/>
        <v>192</v>
      </c>
      <c r="L71" s="39">
        <f t="shared" si="26"/>
        <v>2.8240740740740344E-3</v>
      </c>
      <c r="M71" s="39">
        <f t="shared" si="27"/>
        <v>2.9976851851851727E-3</v>
      </c>
      <c r="N71" s="39">
        <f t="shared" si="28"/>
        <v>2.8819444444445619E-3</v>
      </c>
      <c r="O71" s="40">
        <f t="shared" si="29"/>
        <v>8.703703703703769E-3</v>
      </c>
      <c r="Q71" s="8" t="s">
        <v>48</v>
      </c>
      <c r="R71" s="42" t="s">
        <v>44</v>
      </c>
      <c r="S71" s="36">
        <v>191</v>
      </c>
      <c r="T71" s="59">
        <v>8.5532407407408195E-3</v>
      </c>
      <c r="U71" s="34"/>
      <c r="V71" s="63"/>
    </row>
    <row r="72" spans="1:25" x14ac:dyDescent="0.25">
      <c r="A72" s="1">
        <v>7</v>
      </c>
      <c r="B72" s="8" t="s">
        <v>50</v>
      </c>
      <c r="C72" s="42" t="s">
        <v>45</v>
      </c>
      <c r="D72" s="36">
        <v>193</v>
      </c>
      <c r="E72" s="37">
        <v>0.67726851851851855</v>
      </c>
      <c r="F72" s="37">
        <v>0.68005787037037047</v>
      </c>
      <c r="G72" s="37">
        <v>0.68293981481481481</v>
      </c>
      <c r="H72" s="38">
        <v>0.68587962962962967</v>
      </c>
      <c r="I72" s="13"/>
      <c r="J72" s="56" t="str">
        <f t="shared" si="24"/>
        <v>Johannes Buitenhuis</v>
      </c>
      <c r="K72" s="36">
        <f t="shared" si="25"/>
        <v>193</v>
      </c>
      <c r="L72" s="39">
        <f t="shared" si="26"/>
        <v>2.7893518518519178E-3</v>
      </c>
      <c r="M72" s="39">
        <f t="shared" si="27"/>
        <v>2.8819444444443398E-3</v>
      </c>
      <c r="N72" s="39">
        <f t="shared" si="28"/>
        <v>2.9398148148148673E-3</v>
      </c>
      <c r="O72" s="40">
        <f t="shared" si="29"/>
        <v>8.6111111111111249E-3</v>
      </c>
      <c r="Q72" s="8" t="s">
        <v>50</v>
      </c>
      <c r="R72" s="42" t="s">
        <v>45</v>
      </c>
      <c r="S72" s="36">
        <v>193</v>
      </c>
      <c r="T72" s="59">
        <v>8.6111111111111249E-3</v>
      </c>
      <c r="U72" s="34"/>
      <c r="V72" s="63"/>
    </row>
    <row r="73" spans="1:25" x14ac:dyDescent="0.25">
      <c r="A73" s="1">
        <v>8</v>
      </c>
      <c r="B73" s="8" t="s">
        <v>51</v>
      </c>
      <c r="C73" s="42" t="s">
        <v>22</v>
      </c>
      <c r="D73" s="36">
        <v>194</v>
      </c>
      <c r="E73" s="37">
        <v>0.67740740740740746</v>
      </c>
      <c r="F73" s="37">
        <v>0.68033564814814806</v>
      </c>
      <c r="G73" s="37">
        <v>0.6834027777777778</v>
      </c>
      <c r="H73" s="38">
        <v>0.68640046296296298</v>
      </c>
      <c r="I73" s="13"/>
      <c r="J73" s="56" t="str">
        <f t="shared" si="24"/>
        <v>Viktor Villerius</v>
      </c>
      <c r="K73" s="36">
        <f t="shared" si="25"/>
        <v>194</v>
      </c>
      <c r="L73" s="39">
        <f t="shared" si="26"/>
        <v>2.9282407407406064E-3</v>
      </c>
      <c r="M73" s="39">
        <f t="shared" si="27"/>
        <v>3.067129629629739E-3</v>
      </c>
      <c r="N73" s="39">
        <f t="shared" si="28"/>
        <v>2.9976851851851727E-3</v>
      </c>
      <c r="O73" s="40">
        <f t="shared" si="29"/>
        <v>8.9930555555555181E-3</v>
      </c>
      <c r="Q73" s="8" t="s">
        <v>49</v>
      </c>
      <c r="R73" s="42" t="s">
        <v>113</v>
      </c>
      <c r="S73" s="36">
        <v>192</v>
      </c>
      <c r="T73" s="59">
        <v>8.703703703703769E-3</v>
      </c>
      <c r="U73" s="34"/>
      <c r="V73" s="63"/>
    </row>
    <row r="74" spans="1:25" x14ac:dyDescent="0.25">
      <c r="A74" s="1">
        <v>9</v>
      </c>
      <c r="B74" s="5" t="s">
        <v>102</v>
      </c>
      <c r="C74" s="35" t="s">
        <v>105</v>
      </c>
      <c r="D74" s="36">
        <v>195</v>
      </c>
      <c r="E74" s="37">
        <v>0.67761574074074071</v>
      </c>
      <c r="F74" s="37">
        <v>0.68071759259259268</v>
      </c>
      <c r="G74" s="37">
        <v>0.68377314814814805</v>
      </c>
      <c r="H74" s="38">
        <v>0.68685185185185194</v>
      </c>
      <c r="I74" s="13"/>
      <c r="J74" s="56" t="str">
        <f t="shared" si="24"/>
        <v>Janneke Bosch</v>
      </c>
      <c r="K74" s="36">
        <f t="shared" si="25"/>
        <v>195</v>
      </c>
      <c r="L74" s="39">
        <f t="shared" si="26"/>
        <v>3.1018518518519667E-3</v>
      </c>
      <c r="M74" s="39">
        <f t="shared" si="27"/>
        <v>3.0555555555553671E-3</v>
      </c>
      <c r="N74" s="39">
        <f t="shared" si="28"/>
        <v>3.0787037037038889E-3</v>
      </c>
      <c r="O74" s="40">
        <f t="shared" si="29"/>
        <v>9.2361111111112226E-3</v>
      </c>
      <c r="Q74" s="5" t="s">
        <v>97</v>
      </c>
      <c r="R74" s="35" t="s">
        <v>99</v>
      </c>
      <c r="S74" s="36">
        <v>207</v>
      </c>
      <c r="T74" s="59">
        <v>8.9236111111110628E-3</v>
      </c>
      <c r="U74" s="34"/>
      <c r="V74" s="63"/>
    </row>
    <row r="75" spans="1:25" x14ac:dyDescent="0.25">
      <c r="A75" s="1">
        <v>10</v>
      </c>
      <c r="B75" s="5" t="s">
        <v>101</v>
      </c>
      <c r="C75" s="35" t="s">
        <v>75</v>
      </c>
      <c r="D75" s="36">
        <v>198</v>
      </c>
      <c r="E75" s="37">
        <v>0.67781249999999993</v>
      </c>
      <c r="F75" s="37">
        <v>0.68114583333333334</v>
      </c>
      <c r="G75" s="37">
        <v>0.68458333333333332</v>
      </c>
      <c r="H75" s="38">
        <v>0.68793981481481481</v>
      </c>
      <c r="I75" s="13"/>
      <c r="J75" s="56" t="str">
        <f t="shared" si="24"/>
        <v>Gerlof Corver</v>
      </c>
      <c r="K75" s="36">
        <f t="shared" si="25"/>
        <v>198</v>
      </c>
      <c r="L75" s="39">
        <f t="shared" si="26"/>
        <v>3.3333333333334103E-3</v>
      </c>
      <c r="M75" s="39">
        <f t="shared" si="27"/>
        <v>3.4374999999999822E-3</v>
      </c>
      <c r="N75" s="39">
        <f t="shared" si="28"/>
        <v>3.3564814814814881E-3</v>
      </c>
      <c r="O75" s="40">
        <f t="shared" si="29"/>
        <v>1.0127314814814881E-2</v>
      </c>
      <c r="Q75" s="8" t="s">
        <v>51</v>
      </c>
      <c r="R75" s="42" t="s">
        <v>22</v>
      </c>
      <c r="S75" s="36">
        <v>194</v>
      </c>
      <c r="T75" s="59">
        <v>8.9930555555555181E-3</v>
      </c>
      <c r="U75" s="34"/>
      <c r="V75" s="63"/>
    </row>
    <row r="76" spans="1:25" x14ac:dyDescent="0.25">
      <c r="B76" s="5"/>
      <c r="C76" s="36"/>
      <c r="D76" s="36"/>
      <c r="E76" s="37"/>
      <c r="F76" s="37"/>
      <c r="G76" s="37"/>
      <c r="H76" s="38"/>
      <c r="I76" s="13"/>
      <c r="J76" s="56"/>
      <c r="K76" s="36"/>
      <c r="L76" s="39"/>
      <c r="M76" s="39"/>
      <c r="N76" s="39"/>
      <c r="O76" s="40"/>
      <c r="P76" s="34"/>
      <c r="Q76" s="5" t="s">
        <v>102</v>
      </c>
      <c r="R76" s="35" t="s">
        <v>105</v>
      </c>
      <c r="S76" s="36">
        <v>195</v>
      </c>
      <c r="T76" s="59">
        <v>9.2361111111112226E-3</v>
      </c>
      <c r="U76" s="34"/>
    </row>
    <row r="77" spans="1:25" x14ac:dyDescent="0.25">
      <c r="B77" s="66" t="s">
        <v>13</v>
      </c>
      <c r="C77" s="42"/>
      <c r="D77" s="36"/>
      <c r="E77" s="37"/>
      <c r="F77" s="37"/>
      <c r="G77" s="37"/>
      <c r="H77" s="38"/>
      <c r="I77" s="13"/>
      <c r="J77" s="67" t="str">
        <f t="shared" ref="J77:J82" si="30">B77</f>
        <v>één minuut tot volgende</v>
      </c>
      <c r="K77" s="36"/>
      <c r="L77" s="39"/>
      <c r="M77" s="39"/>
      <c r="N77" s="39"/>
      <c r="O77" s="40"/>
      <c r="P77" s="34"/>
      <c r="Q77" s="5" t="s">
        <v>101</v>
      </c>
      <c r="R77" s="35" t="s">
        <v>75</v>
      </c>
      <c r="S77" s="36">
        <v>198</v>
      </c>
      <c r="T77" s="59">
        <v>1.0127314814814881E-2</v>
      </c>
      <c r="U77" s="34"/>
    </row>
    <row r="78" spans="1:25" x14ac:dyDescent="0.25">
      <c r="A78" s="1">
        <v>11</v>
      </c>
      <c r="B78" s="10" t="s">
        <v>84</v>
      </c>
      <c r="C78" s="42" t="s">
        <v>86</v>
      </c>
      <c r="D78" s="36">
        <v>218</v>
      </c>
      <c r="E78" s="37"/>
      <c r="F78" s="37"/>
      <c r="G78" s="37"/>
      <c r="H78" s="38" t="s">
        <v>139</v>
      </c>
      <c r="I78" s="13"/>
      <c r="J78" s="56" t="str">
        <f t="shared" si="30"/>
        <v>mgz dubbel vier 1</v>
      </c>
      <c r="K78" s="36">
        <f>D78</f>
        <v>218</v>
      </c>
      <c r="L78" s="39"/>
      <c r="M78" s="39"/>
      <c r="N78" s="39"/>
      <c r="O78" s="40" t="s">
        <v>139</v>
      </c>
      <c r="P78" s="34"/>
      <c r="Q78" s="8" t="s">
        <v>125</v>
      </c>
      <c r="R78" s="42" t="s">
        <v>43</v>
      </c>
      <c r="S78" s="36">
        <v>190</v>
      </c>
      <c r="T78" s="59">
        <v>1.0324074074073986E-2</v>
      </c>
      <c r="U78" s="34"/>
    </row>
    <row r="79" spans="1:25" x14ac:dyDescent="0.25">
      <c r="A79" s="1">
        <v>12</v>
      </c>
      <c r="B79" s="10" t="s">
        <v>85</v>
      </c>
      <c r="C79" s="42" t="s">
        <v>87</v>
      </c>
      <c r="D79" s="36">
        <v>186</v>
      </c>
      <c r="E79" s="37"/>
      <c r="F79" s="37"/>
      <c r="G79" s="37"/>
      <c r="H79" s="38" t="s">
        <v>139</v>
      </c>
      <c r="I79" s="13"/>
      <c r="J79" s="56" t="str">
        <f t="shared" si="30"/>
        <v>mgz dubbel vier 2</v>
      </c>
      <c r="K79" s="36">
        <f>D79</f>
        <v>186</v>
      </c>
      <c r="L79" s="39"/>
      <c r="M79" s="39"/>
      <c r="N79" s="39"/>
      <c r="O79" s="40" t="s">
        <v>139</v>
      </c>
      <c r="P79" s="34"/>
      <c r="Q79" s="5" t="s">
        <v>52</v>
      </c>
      <c r="R79" s="35" t="s">
        <v>53</v>
      </c>
      <c r="S79" s="36">
        <v>187</v>
      </c>
      <c r="T79" s="59" t="s">
        <v>139</v>
      </c>
      <c r="U79" s="34"/>
    </row>
    <row r="80" spans="1:25" x14ac:dyDescent="0.25">
      <c r="A80" s="1">
        <v>13</v>
      </c>
      <c r="B80" s="5" t="s">
        <v>98</v>
      </c>
      <c r="C80" s="35" t="s">
        <v>100</v>
      </c>
      <c r="D80" s="36">
        <v>196</v>
      </c>
      <c r="E80" s="37">
        <v>0.6790046296296296</v>
      </c>
      <c r="F80" s="37">
        <v>0.68167824074074079</v>
      </c>
      <c r="G80" s="37">
        <v>0.68439814814814814</v>
      </c>
      <c r="H80" s="38">
        <v>0.68717592592592591</v>
      </c>
      <c r="I80" s="13"/>
      <c r="J80" s="56" t="str">
        <f t="shared" si="30"/>
        <v>Forca</v>
      </c>
      <c r="K80" s="36">
        <f>D80</f>
        <v>196</v>
      </c>
      <c r="L80" s="39">
        <f t="shared" ref="L80:N82" si="31">F80-E80</f>
        <v>2.673611111111196E-3</v>
      </c>
      <c r="M80" s="39">
        <f t="shared" si="31"/>
        <v>2.7199074074073515E-3</v>
      </c>
      <c r="N80" s="39">
        <f t="shared" si="31"/>
        <v>2.7777777777777679E-3</v>
      </c>
      <c r="O80" s="40">
        <f>H80-E80</f>
        <v>8.1712962962963154E-3</v>
      </c>
      <c r="P80" s="34"/>
      <c r="Q80" s="10" t="s">
        <v>84</v>
      </c>
      <c r="R80" s="42" t="s">
        <v>86</v>
      </c>
      <c r="S80" s="36">
        <v>218</v>
      </c>
      <c r="T80" s="59" t="s">
        <v>139</v>
      </c>
      <c r="U80" s="34"/>
    </row>
    <row r="81" spans="1:24" ht="15.75" thickBot="1" x14ac:dyDescent="0.3">
      <c r="A81" s="1">
        <v>14</v>
      </c>
      <c r="B81" s="5" t="s">
        <v>97</v>
      </c>
      <c r="C81" s="35" t="s">
        <v>99</v>
      </c>
      <c r="D81" s="36">
        <v>207</v>
      </c>
      <c r="E81" s="37">
        <v>0.67979166666666668</v>
      </c>
      <c r="F81" s="37">
        <v>0.68275462962962974</v>
      </c>
      <c r="G81" s="37">
        <v>0.68571759259259257</v>
      </c>
      <c r="H81" s="38">
        <v>0.68871527777777775</v>
      </c>
      <c r="I81" s="13"/>
      <c r="J81" s="56" t="str">
        <f t="shared" si="30"/>
        <v>NSNM</v>
      </c>
      <c r="K81" s="36">
        <f>D81</f>
        <v>207</v>
      </c>
      <c r="L81" s="39">
        <f t="shared" si="31"/>
        <v>2.9629629629630561E-3</v>
      </c>
      <c r="M81" s="39">
        <f t="shared" si="31"/>
        <v>2.962962962962834E-3</v>
      </c>
      <c r="N81" s="39">
        <f t="shared" si="31"/>
        <v>2.9976851851851727E-3</v>
      </c>
      <c r="O81" s="40">
        <f>H81-E81</f>
        <v>8.9236111111110628E-3</v>
      </c>
      <c r="P81" s="34"/>
      <c r="Q81" s="93" t="s">
        <v>85</v>
      </c>
      <c r="R81" s="91" t="s">
        <v>87</v>
      </c>
      <c r="S81" s="45">
        <v>186</v>
      </c>
      <c r="T81" s="61" t="s">
        <v>139</v>
      </c>
      <c r="U81" s="34"/>
    </row>
    <row r="82" spans="1:24" x14ac:dyDescent="0.25">
      <c r="A82" s="1">
        <v>16</v>
      </c>
      <c r="B82" s="5" t="s">
        <v>117</v>
      </c>
      <c r="C82" s="35" t="s">
        <v>118</v>
      </c>
      <c r="D82" s="36">
        <v>220</v>
      </c>
      <c r="E82" s="37">
        <v>0.68049768518518527</v>
      </c>
      <c r="F82" s="37">
        <v>0.68298611111111107</v>
      </c>
      <c r="G82" s="37">
        <v>0.68560185185185185</v>
      </c>
      <c r="H82" s="38">
        <v>0.68806712962962957</v>
      </c>
      <c r="I82" s="13"/>
      <c r="J82" s="56" t="str">
        <f t="shared" si="30"/>
        <v>MGD Acht</v>
      </c>
      <c r="K82" s="36">
        <f>D82</f>
        <v>220</v>
      </c>
      <c r="L82" s="39">
        <f t="shared" si="31"/>
        <v>2.4884259259257968E-3</v>
      </c>
      <c r="M82" s="39">
        <f t="shared" si="31"/>
        <v>2.6157407407407796E-3</v>
      </c>
      <c r="N82" s="39">
        <f t="shared" si="31"/>
        <v>2.4652777777777191E-3</v>
      </c>
      <c r="O82" s="40">
        <f>H82-E82</f>
        <v>7.5694444444442954E-3</v>
      </c>
      <c r="P82" s="34"/>
      <c r="Q82" s="9"/>
      <c r="R82" s="92"/>
      <c r="S82" s="3"/>
      <c r="T82" s="79"/>
      <c r="U82" s="34"/>
    </row>
    <row r="83" spans="1:24" ht="15.75" thickBot="1" x14ac:dyDescent="0.3">
      <c r="A83" s="1">
        <v>17</v>
      </c>
      <c r="B83" s="7" t="s">
        <v>137</v>
      </c>
      <c r="C83" s="45" t="s">
        <v>138</v>
      </c>
      <c r="D83" s="45"/>
      <c r="E83" s="86">
        <v>0.68068287037037034</v>
      </c>
      <c r="F83" s="87"/>
      <c r="G83" s="87"/>
      <c r="H83" s="88">
        <v>0.68807870370370372</v>
      </c>
      <c r="J83" s="7" t="s">
        <v>137</v>
      </c>
      <c r="K83" s="45">
        <v>0</v>
      </c>
      <c r="L83" s="45"/>
      <c r="M83" s="45"/>
      <c r="N83" s="45"/>
      <c r="O83" s="49">
        <f>H83-E83</f>
        <v>7.3958333333333792E-3</v>
      </c>
    </row>
    <row r="85" spans="1:24" x14ac:dyDescent="0.25">
      <c r="D85" s="19"/>
      <c r="E85" s="19"/>
      <c r="G85" s="3"/>
      <c r="H85" s="3"/>
      <c r="I85" s="51"/>
      <c r="J85" s="51"/>
      <c r="K85" s="51"/>
      <c r="L85" s="58"/>
      <c r="U85" s="34"/>
    </row>
    <row r="86" spans="1:24" x14ac:dyDescent="0.25">
      <c r="D86" s="51"/>
      <c r="E86" s="51"/>
      <c r="F86" s="51"/>
      <c r="G86" s="58"/>
      <c r="U86" s="34"/>
    </row>
    <row r="87" spans="1:24" x14ac:dyDescent="0.25">
      <c r="B87" s="68"/>
      <c r="C87" s="53"/>
      <c r="D87" s="51"/>
      <c r="E87" s="51"/>
      <c r="F87" s="51"/>
      <c r="G87" s="58"/>
      <c r="I87" s="3"/>
      <c r="J87" s="3"/>
      <c r="K87" s="51"/>
      <c r="L87" s="51"/>
      <c r="M87" s="51"/>
      <c r="N87" s="58"/>
      <c r="Q87" s="70"/>
    </row>
    <row r="88" spans="1:24" x14ac:dyDescent="0.25">
      <c r="D88" s="53"/>
      <c r="E88" s="69"/>
      <c r="F88" s="13"/>
      <c r="G88" s="13"/>
      <c r="H88" s="13"/>
      <c r="I88" s="68"/>
      <c r="J88" s="53"/>
      <c r="K88" s="51"/>
      <c r="L88" s="51"/>
      <c r="M88" s="51"/>
      <c r="N88" s="58"/>
      <c r="Q88" s="70"/>
      <c r="V88" s="58"/>
    </row>
    <row r="89" spans="1:24" x14ac:dyDescent="0.25">
      <c r="D89" s="53"/>
      <c r="E89" s="69"/>
      <c r="F89" s="13"/>
      <c r="G89" s="13"/>
      <c r="H89" s="13"/>
      <c r="I89" s="68"/>
      <c r="J89" s="53"/>
      <c r="K89" s="51"/>
      <c r="L89" s="51"/>
      <c r="M89" s="51"/>
      <c r="N89" s="58"/>
      <c r="Q89" s="70"/>
      <c r="V89" s="58"/>
    </row>
    <row r="90" spans="1:24" x14ac:dyDescent="0.25">
      <c r="D90" s="53"/>
      <c r="E90" s="69"/>
      <c r="F90" s="13"/>
      <c r="G90" s="13"/>
      <c r="H90" s="13"/>
      <c r="I90" s="68"/>
      <c r="J90" s="53"/>
      <c r="K90" s="51"/>
      <c r="L90" s="51"/>
      <c r="M90" s="51"/>
      <c r="N90" s="58"/>
      <c r="Q90" s="70"/>
      <c r="V90" s="58"/>
    </row>
    <row r="91" spans="1:24" x14ac:dyDescent="0.25">
      <c r="D91" s="53"/>
      <c r="E91" s="69"/>
      <c r="F91" s="13"/>
      <c r="G91" s="13"/>
      <c r="H91" s="13"/>
      <c r="I91" s="68"/>
      <c r="J91" s="53"/>
      <c r="K91" s="51"/>
      <c r="L91" s="51"/>
      <c r="M91" s="51"/>
      <c r="N91" s="58"/>
      <c r="Q91" s="70"/>
      <c r="V91" s="58"/>
    </row>
    <row r="92" spans="1:24" x14ac:dyDescent="0.25">
      <c r="A92" s="2"/>
      <c r="D92" s="53"/>
      <c r="E92" s="69"/>
      <c r="F92" s="13"/>
      <c r="G92" s="13"/>
      <c r="H92" s="13"/>
      <c r="I92" s="68"/>
      <c r="J92" s="53"/>
      <c r="K92" s="51"/>
      <c r="L92" s="51"/>
      <c r="M92" s="51"/>
      <c r="N92" s="58"/>
      <c r="Q92" s="70"/>
      <c r="V92" s="58"/>
    </row>
    <row r="93" spans="1:24" x14ac:dyDescent="0.25">
      <c r="D93" s="53"/>
      <c r="E93" s="69"/>
      <c r="F93" s="13"/>
      <c r="G93" s="13"/>
      <c r="H93" s="13"/>
      <c r="I93" s="68"/>
      <c r="J93" s="53"/>
      <c r="K93" s="51"/>
      <c r="L93" s="51"/>
      <c r="M93" s="51"/>
      <c r="N93" s="58"/>
      <c r="Q93" s="70"/>
      <c r="V93" s="58"/>
    </row>
    <row r="94" spans="1:24" x14ac:dyDescent="0.25">
      <c r="D94" s="53"/>
      <c r="E94" s="69"/>
      <c r="F94" s="13"/>
      <c r="G94" s="13"/>
      <c r="H94" s="13"/>
      <c r="I94" s="68"/>
      <c r="J94" s="53"/>
      <c r="K94" s="51"/>
      <c r="L94" s="51"/>
      <c r="M94" s="51"/>
      <c r="N94" s="58"/>
      <c r="Q94" s="70"/>
      <c r="V94" s="58"/>
    </row>
    <row r="95" spans="1:24" x14ac:dyDescent="0.25">
      <c r="D95" s="53"/>
      <c r="E95" s="69"/>
      <c r="F95" s="13"/>
      <c r="G95" s="13"/>
      <c r="H95" s="13"/>
      <c r="I95" s="68"/>
      <c r="J95" s="53"/>
      <c r="K95" s="51"/>
      <c r="L95" s="51"/>
      <c r="M95" s="51"/>
      <c r="N95" s="58"/>
      <c r="Q95" s="70"/>
      <c r="V95" s="58"/>
    </row>
    <row r="96" spans="1:24" x14ac:dyDescent="0.25">
      <c r="D96" s="53"/>
      <c r="E96" s="69"/>
      <c r="F96" s="13"/>
      <c r="G96" s="13"/>
      <c r="H96" s="13"/>
      <c r="I96" s="68"/>
      <c r="J96" s="53"/>
      <c r="K96" s="51"/>
      <c r="L96" s="51"/>
      <c r="M96" s="51"/>
      <c r="N96" s="58"/>
      <c r="Q96" s="70"/>
      <c r="V96" s="58"/>
      <c r="W96" s="2"/>
      <c r="X96" s="2"/>
    </row>
    <row r="97" spans="1:26" x14ac:dyDescent="0.25">
      <c r="D97" s="53"/>
      <c r="E97" s="69"/>
      <c r="F97" s="13"/>
      <c r="G97" s="13"/>
      <c r="H97" s="13"/>
      <c r="I97" s="68"/>
      <c r="J97" s="53"/>
      <c r="K97" s="51"/>
      <c r="L97" s="51"/>
      <c r="M97" s="51"/>
      <c r="N97" s="58"/>
      <c r="Q97" s="70"/>
      <c r="V97" s="58"/>
    </row>
    <row r="98" spans="1:26" x14ac:dyDescent="0.25">
      <c r="D98" s="53"/>
      <c r="E98" s="69"/>
      <c r="F98" s="13"/>
      <c r="G98" s="13"/>
      <c r="H98" s="13"/>
      <c r="I98" s="68"/>
      <c r="J98" s="53"/>
      <c r="K98" s="51"/>
      <c r="L98" s="51"/>
      <c r="M98" s="51"/>
      <c r="N98" s="58"/>
      <c r="Q98" s="70"/>
      <c r="V98" s="58"/>
    </row>
    <row r="99" spans="1:26" x14ac:dyDescent="0.25">
      <c r="D99" s="53"/>
      <c r="E99" s="69"/>
      <c r="F99" s="13"/>
      <c r="G99" s="13"/>
      <c r="H99" s="13"/>
      <c r="I99" s="68"/>
      <c r="J99" s="53"/>
      <c r="K99" s="51"/>
      <c r="L99" s="51"/>
      <c r="M99" s="51"/>
      <c r="N99" s="58"/>
      <c r="Q99" s="70"/>
      <c r="T99" s="71"/>
      <c r="V99" s="58"/>
    </row>
    <row r="100" spans="1:26" x14ac:dyDescent="0.25">
      <c r="D100" s="53"/>
      <c r="E100" s="69"/>
      <c r="F100" s="13"/>
      <c r="G100" s="13"/>
      <c r="H100" s="13"/>
      <c r="I100" s="68"/>
      <c r="J100" s="53"/>
      <c r="K100" s="51"/>
      <c r="L100" s="51"/>
      <c r="M100" s="51"/>
      <c r="N100" s="58"/>
      <c r="Q100" s="70"/>
      <c r="U100" s="2"/>
      <c r="V100" s="58"/>
    </row>
    <row r="101" spans="1:26" x14ac:dyDescent="0.25">
      <c r="D101" s="53"/>
      <c r="E101" s="69"/>
      <c r="F101" s="13"/>
      <c r="G101" s="13"/>
      <c r="H101" s="13"/>
      <c r="I101" s="68"/>
      <c r="J101" s="53"/>
      <c r="K101" s="51"/>
      <c r="L101" s="51"/>
      <c r="M101" s="51"/>
      <c r="N101" s="58"/>
      <c r="V101" s="58"/>
    </row>
    <row r="102" spans="1:26" x14ac:dyDescent="0.25">
      <c r="D102" s="53"/>
      <c r="E102" s="69"/>
      <c r="F102" s="13"/>
      <c r="G102" s="13"/>
      <c r="H102" s="13"/>
      <c r="I102" s="68"/>
      <c r="J102" s="53"/>
      <c r="K102" s="51"/>
      <c r="L102" s="51"/>
      <c r="M102" s="51"/>
      <c r="N102" s="58"/>
      <c r="Q102" s="72"/>
    </row>
    <row r="103" spans="1:26" x14ac:dyDescent="0.25">
      <c r="D103" s="53"/>
      <c r="E103" s="69"/>
      <c r="F103" s="13"/>
      <c r="G103" s="13"/>
      <c r="H103" s="13"/>
      <c r="I103" s="68"/>
      <c r="J103" s="53"/>
      <c r="K103" s="51"/>
      <c r="L103" s="51"/>
      <c r="M103" s="51"/>
      <c r="N103" s="58"/>
      <c r="P103" s="2"/>
      <c r="Q103" s="73"/>
    </row>
    <row r="104" spans="1:26" x14ac:dyDescent="0.25">
      <c r="D104" s="53"/>
      <c r="E104" s="69"/>
      <c r="F104" s="13"/>
      <c r="G104" s="13"/>
      <c r="H104" s="13"/>
      <c r="I104" s="68"/>
      <c r="J104" s="53"/>
      <c r="K104" s="51"/>
      <c r="L104" s="51"/>
      <c r="M104" s="51"/>
      <c r="N104" s="58"/>
      <c r="P104" s="21"/>
      <c r="Q104" s="72"/>
      <c r="V104" s="2"/>
      <c r="Y104" s="2"/>
      <c r="Z104" s="2"/>
    </row>
    <row r="105" spans="1:26" x14ac:dyDescent="0.25">
      <c r="D105" s="53"/>
      <c r="E105" s="69"/>
      <c r="F105" s="13"/>
      <c r="G105" s="13"/>
      <c r="H105" s="13"/>
      <c r="I105" s="68"/>
      <c r="J105" s="53"/>
      <c r="K105" s="51"/>
      <c r="L105" s="51"/>
      <c r="M105" s="51"/>
      <c r="N105" s="58"/>
      <c r="P105" s="68"/>
      <c r="Q105" s="72"/>
    </row>
    <row r="106" spans="1:26" x14ac:dyDescent="0.25">
      <c r="D106" s="53"/>
      <c r="E106" s="69"/>
      <c r="F106" s="13"/>
      <c r="G106" s="13"/>
      <c r="H106" s="13"/>
      <c r="I106" s="68"/>
      <c r="J106" s="53"/>
      <c r="K106" s="51"/>
      <c r="L106" s="51"/>
      <c r="M106" s="51"/>
      <c r="N106" s="58"/>
      <c r="P106" s="68"/>
      <c r="Q106" s="72"/>
    </row>
    <row r="107" spans="1:26" x14ac:dyDescent="0.25">
      <c r="D107" s="53"/>
      <c r="E107" s="69"/>
      <c r="F107" s="13"/>
      <c r="G107" s="13"/>
      <c r="H107" s="13"/>
      <c r="I107" s="68"/>
      <c r="J107" s="53"/>
      <c r="K107" s="51"/>
      <c r="L107" s="51"/>
      <c r="M107" s="51"/>
      <c r="N107" s="58"/>
      <c r="P107" s="68"/>
      <c r="Q107" s="72"/>
    </row>
    <row r="108" spans="1:26" x14ac:dyDescent="0.25">
      <c r="D108" s="53"/>
      <c r="E108" s="69"/>
      <c r="F108" s="13"/>
      <c r="G108" s="13"/>
      <c r="H108" s="13"/>
      <c r="I108" s="68"/>
      <c r="J108" s="53"/>
      <c r="K108" s="51"/>
      <c r="L108" s="51"/>
      <c r="M108" s="51"/>
      <c r="N108" s="58"/>
      <c r="P108" s="68"/>
      <c r="Q108" s="72"/>
    </row>
    <row r="109" spans="1:26" x14ac:dyDescent="0.25">
      <c r="P109" s="68"/>
      <c r="Q109" s="72"/>
    </row>
    <row r="110" spans="1:26" x14ac:dyDescent="0.25">
      <c r="P110" s="68"/>
      <c r="Q110" s="72"/>
    </row>
    <row r="111" spans="1:26" s="2" customFormat="1" x14ac:dyDescent="0.25">
      <c r="A111" s="1"/>
      <c r="B111" s="1"/>
      <c r="C111" s="1"/>
      <c r="D111" s="53"/>
      <c r="E111" s="5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68"/>
      <c r="Q111" s="72"/>
      <c r="R111" s="14"/>
      <c r="S111" s="15"/>
      <c r="T111" s="16"/>
      <c r="U111" s="1"/>
      <c r="V111" s="1"/>
      <c r="W111" s="1"/>
      <c r="X111" s="1"/>
      <c r="Y111" s="1"/>
      <c r="Z111" s="1"/>
    </row>
    <row r="112" spans="1:26" x14ac:dyDescent="0.25">
      <c r="D112" s="53"/>
      <c r="E112" s="52"/>
      <c r="P112" s="68"/>
      <c r="Q112" s="72"/>
    </row>
    <row r="113" spans="2:17" x14ac:dyDescent="0.25">
      <c r="D113" s="53"/>
      <c r="E113" s="52"/>
      <c r="P113" s="68"/>
      <c r="Q113" s="72"/>
    </row>
    <row r="114" spans="2:17" x14ac:dyDescent="0.25">
      <c r="P114" s="68"/>
      <c r="Q114" s="72"/>
    </row>
    <row r="115" spans="2:17" x14ac:dyDescent="0.25">
      <c r="P115" s="68"/>
      <c r="Q115" s="72"/>
    </row>
    <row r="116" spans="2:17" x14ac:dyDescent="0.25">
      <c r="P116" s="68"/>
      <c r="Q116" s="72"/>
    </row>
    <row r="117" spans="2:17" x14ac:dyDescent="0.25">
      <c r="P117" s="68"/>
      <c r="Q117" s="72"/>
    </row>
    <row r="118" spans="2:17" x14ac:dyDescent="0.25">
      <c r="P118" s="68"/>
      <c r="Q118" s="72"/>
    </row>
    <row r="119" spans="2:17" x14ac:dyDescent="0.25">
      <c r="P119" s="68"/>
      <c r="Q119" s="72"/>
    </row>
    <row r="120" spans="2:17" x14ac:dyDescent="0.25">
      <c r="P120" s="68"/>
      <c r="Q120" s="72"/>
    </row>
    <row r="121" spans="2:17" x14ac:dyDescent="0.25">
      <c r="P121" s="68"/>
      <c r="Q121" s="72"/>
    </row>
    <row r="122" spans="2:17" x14ac:dyDescent="0.25">
      <c r="B122" s="2"/>
      <c r="C122" s="2"/>
      <c r="D122" s="2"/>
      <c r="E122" s="74"/>
      <c r="F122" s="75"/>
      <c r="G122" s="75"/>
      <c r="H122" s="75"/>
      <c r="I122" s="21"/>
      <c r="J122" s="2"/>
      <c r="K122" s="2"/>
      <c r="L122" s="2"/>
      <c r="M122" s="2"/>
      <c r="N122" s="2"/>
      <c r="P122" s="68"/>
      <c r="Q122" s="72"/>
    </row>
    <row r="123" spans="2:17" x14ac:dyDescent="0.25">
      <c r="B123" s="2"/>
      <c r="O123" s="2"/>
      <c r="P123" s="68"/>
      <c r="Q123" s="72"/>
    </row>
    <row r="124" spans="2:17" x14ac:dyDescent="0.25">
      <c r="B124" s="21"/>
      <c r="C124" s="17"/>
      <c r="D124" s="75"/>
      <c r="E124" s="74"/>
      <c r="F124" s="2"/>
      <c r="G124" s="75"/>
      <c r="H124" s="2"/>
      <c r="P124" s="68"/>
      <c r="Q124" s="72"/>
    </row>
    <row r="125" spans="2:17" x14ac:dyDescent="0.25">
      <c r="B125" s="68"/>
      <c r="C125" s="53"/>
      <c r="D125" s="76"/>
      <c r="E125" s="77"/>
      <c r="F125" s="78"/>
      <c r="G125" s="78"/>
      <c r="H125" s="32"/>
      <c r="P125" s="68"/>
      <c r="Q125" s="72"/>
    </row>
    <row r="126" spans="2:17" x14ac:dyDescent="0.25">
      <c r="B126" s="68"/>
      <c r="C126" s="53"/>
      <c r="D126" s="76"/>
      <c r="E126" s="77"/>
      <c r="F126" s="78"/>
      <c r="G126" s="78"/>
      <c r="H126" s="32"/>
      <c r="P126" s="68"/>
      <c r="Q126" s="72"/>
    </row>
    <row r="127" spans="2:17" x14ac:dyDescent="0.25">
      <c r="B127" s="68"/>
      <c r="C127" s="53"/>
      <c r="D127" s="76"/>
      <c r="E127" s="77"/>
      <c r="F127" s="78"/>
      <c r="G127" s="78"/>
      <c r="H127" s="32"/>
      <c r="P127" s="68"/>
    </row>
    <row r="128" spans="2:17" x14ac:dyDescent="0.25">
      <c r="B128" s="68"/>
      <c r="C128" s="53"/>
      <c r="D128" s="76"/>
      <c r="E128" s="77"/>
      <c r="F128" s="78"/>
      <c r="G128" s="78"/>
      <c r="H128" s="32"/>
    </row>
    <row r="129" spans="1:26" x14ac:dyDescent="0.25">
      <c r="A129" s="2"/>
      <c r="B129" s="68"/>
      <c r="C129" s="53"/>
      <c r="D129" s="76"/>
      <c r="E129" s="77"/>
      <c r="F129" s="78"/>
      <c r="G129" s="78"/>
      <c r="H129" s="32"/>
      <c r="I129" s="68"/>
    </row>
    <row r="130" spans="1:26" x14ac:dyDescent="0.25">
      <c r="B130" s="68"/>
      <c r="C130" s="53"/>
      <c r="D130" s="76"/>
      <c r="E130" s="77"/>
      <c r="F130" s="78"/>
      <c r="G130" s="78"/>
      <c r="H130" s="32"/>
    </row>
    <row r="131" spans="1:26" x14ac:dyDescent="0.25">
      <c r="B131" s="68"/>
      <c r="C131" s="53"/>
      <c r="D131" s="76"/>
      <c r="E131" s="77"/>
      <c r="F131" s="78"/>
      <c r="G131" s="78"/>
      <c r="H131" s="32"/>
    </row>
    <row r="132" spans="1:26" x14ac:dyDescent="0.25">
      <c r="B132" s="68"/>
      <c r="C132" s="53"/>
      <c r="D132" s="76"/>
      <c r="E132" s="77"/>
      <c r="F132" s="78"/>
      <c r="G132" s="78"/>
      <c r="H132" s="32"/>
    </row>
    <row r="133" spans="1:26" x14ac:dyDescent="0.25">
      <c r="B133" s="68"/>
      <c r="C133" s="53"/>
      <c r="D133" s="76"/>
      <c r="E133" s="77"/>
      <c r="F133" s="78"/>
      <c r="G133" s="78"/>
      <c r="H133" s="32"/>
      <c r="W133" s="2"/>
      <c r="X133" s="2"/>
    </row>
    <row r="134" spans="1:26" x14ac:dyDescent="0.25">
      <c r="B134" s="68"/>
      <c r="C134" s="53"/>
      <c r="D134" s="76"/>
      <c r="E134" s="77"/>
      <c r="F134" s="78"/>
      <c r="G134" s="78"/>
      <c r="H134" s="32"/>
    </row>
    <row r="135" spans="1:26" x14ac:dyDescent="0.25">
      <c r="B135" s="68"/>
      <c r="C135" s="53"/>
      <c r="D135" s="76"/>
      <c r="E135" s="77"/>
      <c r="F135" s="78"/>
      <c r="G135" s="78"/>
      <c r="H135" s="32"/>
    </row>
    <row r="136" spans="1:26" x14ac:dyDescent="0.25">
      <c r="B136" s="68"/>
      <c r="C136" s="53"/>
      <c r="D136" s="76"/>
      <c r="E136" s="77"/>
      <c r="F136" s="78"/>
      <c r="G136" s="78"/>
      <c r="H136" s="32"/>
    </row>
    <row r="137" spans="1:26" x14ac:dyDescent="0.25">
      <c r="B137" s="68"/>
      <c r="C137" s="53"/>
      <c r="D137" s="76"/>
      <c r="E137" s="77"/>
      <c r="F137" s="78"/>
      <c r="G137" s="78"/>
      <c r="H137" s="32"/>
    </row>
    <row r="138" spans="1:26" x14ac:dyDescent="0.25">
      <c r="B138" s="68"/>
      <c r="C138" s="53"/>
      <c r="D138" s="76"/>
      <c r="E138" s="77"/>
      <c r="F138" s="78"/>
      <c r="G138" s="78"/>
      <c r="H138" s="32"/>
    </row>
    <row r="139" spans="1:26" x14ac:dyDescent="0.25">
      <c r="B139" s="68"/>
      <c r="C139" s="53"/>
      <c r="D139" s="76"/>
      <c r="E139" s="77"/>
      <c r="F139" s="78"/>
      <c r="G139" s="78"/>
      <c r="H139" s="32"/>
    </row>
    <row r="140" spans="1:26" x14ac:dyDescent="0.25">
      <c r="B140" s="68"/>
      <c r="C140" s="53"/>
      <c r="D140" s="76"/>
      <c r="E140" s="77"/>
      <c r="F140" s="78"/>
      <c r="G140" s="78"/>
      <c r="H140" s="32"/>
      <c r="Q140" s="23"/>
    </row>
    <row r="141" spans="1:26" x14ac:dyDescent="0.25">
      <c r="B141" s="68"/>
      <c r="C141" s="53"/>
      <c r="D141" s="76"/>
      <c r="E141" s="77"/>
      <c r="F141" s="78"/>
      <c r="G141" s="78"/>
      <c r="H141" s="32"/>
      <c r="P141" s="2"/>
      <c r="V141" s="2"/>
      <c r="Y141" s="2"/>
      <c r="Z141" s="2"/>
    </row>
    <row r="142" spans="1:26" x14ac:dyDescent="0.25">
      <c r="B142" s="68"/>
      <c r="C142" s="53"/>
      <c r="D142" s="76"/>
      <c r="E142" s="77"/>
      <c r="F142" s="78"/>
      <c r="G142" s="78"/>
      <c r="H142" s="32"/>
    </row>
    <row r="143" spans="1:26" x14ac:dyDescent="0.25">
      <c r="B143" s="68"/>
      <c r="C143" s="53"/>
      <c r="D143" s="76"/>
      <c r="E143" s="77"/>
      <c r="F143" s="78"/>
      <c r="G143" s="78"/>
      <c r="H143" s="32"/>
    </row>
    <row r="144" spans="1:26" x14ac:dyDescent="0.25">
      <c r="B144" s="68"/>
      <c r="C144" s="53"/>
      <c r="D144" s="76"/>
      <c r="E144" s="77"/>
      <c r="F144" s="78"/>
      <c r="G144" s="78"/>
      <c r="H144" s="32"/>
    </row>
    <row r="145" spans="1:26" x14ac:dyDescent="0.25">
      <c r="B145" s="68"/>
      <c r="C145" s="53"/>
      <c r="D145" s="76"/>
      <c r="E145" s="77"/>
      <c r="F145" s="78"/>
      <c r="G145" s="78"/>
      <c r="H145" s="32"/>
    </row>
    <row r="146" spans="1:26" x14ac:dyDescent="0.25">
      <c r="B146" s="68"/>
      <c r="C146" s="53"/>
      <c r="D146" s="76"/>
      <c r="E146" s="77"/>
      <c r="F146" s="78"/>
      <c r="G146" s="78"/>
      <c r="H146" s="32"/>
    </row>
    <row r="148" spans="1:26" s="2" customForma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4"/>
      <c r="R148" s="14"/>
      <c r="S148" s="15"/>
      <c r="T148" s="16"/>
      <c r="U148" s="1"/>
      <c r="V148" s="1"/>
      <c r="W148" s="1"/>
      <c r="X148" s="1"/>
      <c r="Y148" s="1"/>
      <c r="Z148" s="1"/>
    </row>
  </sheetData>
  <sortState ref="V3:Y66">
    <sortCondition ref="Y3:Y66"/>
  </sortState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ignoredErrors>
    <ignoredError sqref="K3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:D8"/>
    </sheetView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zoomScaleNormal="100" workbookViewId="0">
      <selection activeCell="E23" sqref="E23"/>
    </sheetView>
  </sheetViews>
  <sheetFormatPr defaultColWidth="11.5703125" defaultRowHeight="12.75" x14ac:dyDescent="0.2"/>
  <cols>
    <col min="2" max="2" width="38.28515625" customWidth="1"/>
    <col min="6" max="6" width="33.140625" customWidth="1"/>
    <col min="11" max="11" width="30.28515625" customWidth="1"/>
    <col min="15" max="15" width="25.28515625" customWidth="1"/>
  </cols>
  <sheetData>
    <row r="1" spans="2:2" ht="15" x14ac:dyDescent="0.25">
      <c r="B1" s="1"/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Bob van der Steen</cp:lastModifiedBy>
  <cp:lastPrinted>2011-10-23T14:50:00Z</cp:lastPrinted>
  <dcterms:created xsi:type="dcterms:W3CDTF">2005-09-20T15:58:30Z</dcterms:created>
  <dcterms:modified xsi:type="dcterms:W3CDTF">2011-10-23T15:14:50Z</dcterms:modified>
</cp:coreProperties>
</file>